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585" yWindow="165" windowWidth="12630" windowHeight="12225"/>
  </bookViews>
  <sheets>
    <sheet name="Contents" sheetId="34" r:id="rId1"/>
    <sheet name="Summary" sheetId="33" r:id="rId2"/>
    <sheet name="Funding &amp; Resources HE" sheetId="19" r:id="rId3"/>
    <sheet name="Funding &amp; Resources HE Regional" sheetId="32" r:id="rId4"/>
    <sheet name="Sheet2" sheetId="31" state="hidden" r:id="rId5"/>
    <sheet name="Funding and Resources HLF" sheetId="36" r:id="rId6"/>
    <sheet name="Funding &amp; Resources HLF LA" sheetId="35" r:id="rId7"/>
    <sheet name="Public Sector Funding" sheetId="22" r:id="rId8"/>
    <sheet name="Funding Voluntary Sector" sheetId="23" r:id="rId9"/>
    <sheet name="Funding Private Sector" sheetId="24" r:id="rId10"/>
    <sheet name="Funding Natural Env" sheetId="25" r:id="rId11"/>
    <sheet name="Capacity - Employment" sheetId="26" r:id="rId12"/>
    <sheet name="Capacity - Employment LAs" sheetId="37" r:id="rId13"/>
    <sheet name="Skills - apprent. and training" sheetId="27" r:id="rId14"/>
  </sheets>
  <externalReferences>
    <externalReference r:id="rId15"/>
  </externalReferences>
  <calcPr calcId="145621"/>
</workbook>
</file>

<file path=xl/calcChain.xml><?xml version="1.0" encoding="utf-8"?>
<calcChain xmlns="http://schemas.openxmlformats.org/spreadsheetml/2006/main">
  <c r="N20" i="31" l="1"/>
  <c r="M20" i="31"/>
  <c r="AA24" i="31"/>
  <c r="AL15" i="31" l="1"/>
  <c r="AL16" i="31"/>
  <c r="AL17" i="31"/>
  <c r="AL18" i="31"/>
  <c r="AL19" i="31"/>
  <c r="AL20" i="31"/>
  <c r="AL21" i="31"/>
  <c r="AL22" i="31"/>
  <c r="AL23" i="31"/>
  <c r="AL24" i="31"/>
  <c r="AL25" i="31"/>
  <c r="AL26" i="31"/>
  <c r="AL27" i="31"/>
  <c r="AL28" i="31"/>
  <c r="AL29" i="31"/>
  <c r="AL30" i="31"/>
  <c r="AL31" i="31"/>
  <c r="AL32" i="31"/>
  <c r="AL33" i="31"/>
  <c r="AL34" i="31"/>
  <c r="N18" i="31"/>
  <c r="N19" i="31"/>
  <c r="N21" i="31"/>
  <c r="N22" i="31"/>
  <c r="N23" i="31"/>
  <c r="N24" i="31"/>
  <c r="N25" i="31"/>
  <c r="N26" i="31"/>
  <c r="N27" i="31"/>
  <c r="N28" i="31"/>
  <c r="N29" i="31"/>
  <c r="AL35" i="31"/>
  <c r="AA23" i="31"/>
  <c r="M28" i="31"/>
  <c r="M18" i="31"/>
  <c r="M19" i="31"/>
  <c r="M21" i="31"/>
  <c r="M22" i="31"/>
  <c r="M23" i="31"/>
  <c r="M24" i="31"/>
  <c r="M25" i="31"/>
  <c r="M26" i="31"/>
  <c r="M27" i="31"/>
  <c r="M29" i="31"/>
  <c r="AA25" i="31"/>
  <c r="AA26" i="31"/>
  <c r="AA27" i="31"/>
  <c r="AA28" i="31"/>
  <c r="AA29" i="31"/>
  <c r="AA30" i="31"/>
  <c r="AA31" i="31"/>
  <c r="AA32" i="31"/>
  <c r="AA33" i="31"/>
  <c r="AA34" i="31"/>
  <c r="AA35" i="31"/>
</calcChain>
</file>

<file path=xl/sharedStrings.xml><?xml version="1.0" encoding="utf-8"?>
<sst xmlns="http://schemas.openxmlformats.org/spreadsheetml/2006/main" count="6493" uniqueCount="1185">
  <si>
    <t>Select Region</t>
  </si>
  <si>
    <t>North East</t>
  </si>
  <si>
    <t>North West</t>
  </si>
  <si>
    <t>Yorkshire and the Humber</t>
  </si>
  <si>
    <t xml:space="preserve">West Midlands </t>
  </si>
  <si>
    <t>East Midlands</t>
  </si>
  <si>
    <t>East of England</t>
  </si>
  <si>
    <t>London</t>
  </si>
  <si>
    <t>South East</t>
  </si>
  <si>
    <t xml:space="preserve">South West </t>
  </si>
  <si>
    <t>South West</t>
  </si>
  <si>
    <t>2000/01</t>
  </si>
  <si>
    <t>2002/03</t>
  </si>
  <si>
    <t>2006/07</t>
  </si>
  <si>
    <t>2007/08</t>
  </si>
  <si>
    <t>2008/09</t>
  </si>
  <si>
    <t>2009/10</t>
  </si>
  <si>
    <t>2010/11</t>
  </si>
  <si>
    <t>2011/12</t>
  </si>
  <si>
    <t>2012/13</t>
  </si>
  <si>
    <t>2013/14</t>
  </si>
  <si>
    <t>West Midlands</t>
  </si>
  <si>
    <t>England</t>
  </si>
  <si>
    <t xml:space="preserve">North West </t>
  </si>
  <si>
    <t xml:space="preserve">England </t>
  </si>
  <si>
    <t xml:space="preserve">Yorkshire and the Humber </t>
  </si>
  <si>
    <t xml:space="preserve">East Midlands </t>
  </si>
  <si>
    <t>2003/04</t>
  </si>
  <si>
    <t>2004/05</t>
  </si>
  <si>
    <t>2005/06</t>
  </si>
  <si>
    <t>**</t>
  </si>
  <si>
    <t>N/A</t>
  </si>
  <si>
    <t>Gateshead</t>
  </si>
  <si>
    <t>North Tyneside</t>
  </si>
  <si>
    <t>South Tyneside</t>
  </si>
  <si>
    <t>Sunderland</t>
  </si>
  <si>
    <t>Darlington</t>
  </si>
  <si>
    <t>Hartlepool</t>
  </si>
  <si>
    <t>Middlesbrough</t>
  </si>
  <si>
    <t xml:space="preserve">Redcar and Cleveland </t>
  </si>
  <si>
    <t>Cheshire East</t>
  </si>
  <si>
    <t>Cheshire West and Chester</t>
  </si>
  <si>
    <t>Halton</t>
  </si>
  <si>
    <t>Warrington</t>
  </si>
  <si>
    <t>Barrow-in-Furness</t>
  </si>
  <si>
    <t>Carlisle</t>
  </si>
  <si>
    <t>Bolton</t>
  </si>
  <si>
    <t>Bury</t>
  </si>
  <si>
    <t>Manchester</t>
  </si>
  <si>
    <t>Rochdale</t>
  </si>
  <si>
    <t>Salford</t>
  </si>
  <si>
    <t>Stockport</t>
  </si>
  <si>
    <t>Tameside</t>
  </si>
  <si>
    <t>Trafford</t>
  </si>
  <si>
    <t>Wigan</t>
  </si>
  <si>
    <t>Blackburn with Darwen</t>
  </si>
  <si>
    <t>Blackpool</t>
  </si>
  <si>
    <t>Burnley</t>
  </si>
  <si>
    <t>Chorley</t>
  </si>
  <si>
    <t>Fylde</t>
  </si>
  <si>
    <t>Hyndburn</t>
  </si>
  <si>
    <t>Lancaster</t>
  </si>
  <si>
    <t>Pendle</t>
  </si>
  <si>
    <t>Preston</t>
  </si>
  <si>
    <t>Ribble Valley</t>
  </si>
  <si>
    <t>Rossendale</t>
  </si>
  <si>
    <t>South Ribble</t>
  </si>
  <si>
    <t>West Lancashire</t>
  </si>
  <si>
    <t>Wyre</t>
  </si>
  <si>
    <t>Knowsley</t>
  </si>
  <si>
    <t>Liverpool</t>
  </si>
  <si>
    <t>Sefton</t>
  </si>
  <si>
    <t>St Helens</t>
  </si>
  <si>
    <t>Wirral</t>
  </si>
  <si>
    <t>Calderdale</t>
  </si>
  <si>
    <t>Shropshire</t>
  </si>
  <si>
    <t>Telford and Wrekin</t>
  </si>
  <si>
    <t>Cannock Chase</t>
  </si>
  <si>
    <t>East Staffordshire</t>
  </si>
  <si>
    <t>Lichfield</t>
  </si>
  <si>
    <t>Staffordshire Moorlands</t>
  </si>
  <si>
    <t>Stafford</t>
  </si>
  <si>
    <t>South Staffordshire</t>
  </si>
  <si>
    <t>Stoke-on-Trent</t>
  </si>
  <si>
    <t>Tamworth</t>
  </si>
  <si>
    <t>North Warwickshire</t>
  </si>
  <si>
    <t>Nuneaton and Bedworth</t>
  </si>
  <si>
    <t>Rugby</t>
  </si>
  <si>
    <t>Stratford-on-Avon</t>
  </si>
  <si>
    <t>Warwick</t>
  </si>
  <si>
    <t>Birmingham</t>
  </si>
  <si>
    <t>Coventry</t>
  </si>
  <si>
    <t>Dudley</t>
  </si>
  <si>
    <t>Sandwell</t>
  </si>
  <si>
    <t>Solihull</t>
  </si>
  <si>
    <t>Walsall</t>
  </si>
  <si>
    <t>Wolverhampton</t>
  </si>
  <si>
    <t>Bromsgrove</t>
  </si>
  <si>
    <t>Malvern Hills</t>
  </si>
  <si>
    <t>Redditch</t>
  </si>
  <si>
    <t>Worcester</t>
  </si>
  <si>
    <t>Wychavon</t>
  </si>
  <si>
    <t>Wyre Forest</t>
  </si>
  <si>
    <t>Amber Valley</t>
  </si>
  <si>
    <t>Bolsover</t>
  </si>
  <si>
    <t>Chesterfield</t>
  </si>
  <si>
    <t>Derby</t>
  </si>
  <si>
    <t>Derbyshire Dales</t>
  </si>
  <si>
    <t>Erewash</t>
  </si>
  <si>
    <t>High Peak</t>
  </si>
  <si>
    <t>North East Derbyshire</t>
  </si>
  <si>
    <t>South Derbyshire</t>
  </si>
  <si>
    <t>Blaby</t>
  </si>
  <si>
    <t>Charnwood</t>
  </si>
  <si>
    <t>Harborough</t>
  </si>
  <si>
    <t>Hinckley and Bosworth</t>
  </si>
  <si>
    <t>Leicester</t>
  </si>
  <si>
    <t>Melton</t>
  </si>
  <si>
    <t>North West Leicestershire</t>
  </si>
  <si>
    <t>Oadby and Wigston</t>
  </si>
  <si>
    <t>Boston</t>
  </si>
  <si>
    <t>East Lindsey</t>
  </si>
  <si>
    <t>Lincoln</t>
  </si>
  <si>
    <t>North Kesteven</t>
  </si>
  <si>
    <t>South Holland</t>
  </si>
  <si>
    <t>South Kesteven</t>
  </si>
  <si>
    <t>West Lindsey</t>
  </si>
  <si>
    <t>Corby</t>
  </si>
  <si>
    <t>Daventry</t>
  </si>
  <si>
    <t>East Northamptonshire</t>
  </si>
  <si>
    <t>Kettering</t>
  </si>
  <si>
    <t>Northampton</t>
  </si>
  <si>
    <t>South Northamptonshire</t>
  </si>
  <si>
    <t>Wellingborough</t>
  </si>
  <si>
    <t>-</t>
  </si>
  <si>
    <t>Ashfield</t>
  </si>
  <si>
    <t>Bassetlaw</t>
  </si>
  <si>
    <t>Broxtowe</t>
  </si>
  <si>
    <t>Gedling</t>
  </si>
  <si>
    <t>Mansfield</t>
  </si>
  <si>
    <t>Newark and Sherwood</t>
  </si>
  <si>
    <t>Nottingham</t>
  </si>
  <si>
    <t>Rushcliffe</t>
  </si>
  <si>
    <t>Rutland</t>
  </si>
  <si>
    <t>Bedford</t>
  </si>
  <si>
    <t>Central Bedfordshire</t>
  </si>
  <si>
    <t>Luton</t>
  </si>
  <si>
    <t>East Cambridgeshire</t>
  </si>
  <si>
    <t>Fenland</t>
  </si>
  <si>
    <t>Huntingdonshire</t>
  </si>
  <si>
    <t>South Cambridgeshire</t>
  </si>
  <si>
    <t>Basildon</t>
  </si>
  <si>
    <t>Braintree</t>
  </si>
  <si>
    <t>Brentwood</t>
  </si>
  <si>
    <t>Castle Point</t>
  </si>
  <si>
    <t>Chelmsford</t>
  </si>
  <si>
    <t>Colchester</t>
  </si>
  <si>
    <t>Epping Forest</t>
  </si>
  <si>
    <t>Harlow</t>
  </si>
  <si>
    <t>Rochford</t>
  </si>
  <si>
    <t>Southend on Sea</t>
  </si>
  <si>
    <t>Tendring</t>
  </si>
  <si>
    <t>Uttlesford</t>
  </si>
  <si>
    <t>Broxbourne</t>
  </si>
  <si>
    <t>Dacorum</t>
  </si>
  <si>
    <t>East Hertfordshire</t>
  </si>
  <si>
    <t>Hertsmere</t>
  </si>
  <si>
    <t>St Albans</t>
  </si>
  <si>
    <t>Stevenage</t>
  </si>
  <si>
    <t>Three Rivers</t>
  </si>
  <si>
    <t>Watford</t>
  </si>
  <si>
    <t>Welwyn Hatfield</t>
  </si>
  <si>
    <t>Breckland</t>
  </si>
  <si>
    <t>Broadland</t>
  </si>
  <si>
    <t>Great Yarmouth</t>
  </si>
  <si>
    <t>King's Lynn and West Norfolk</t>
  </si>
  <si>
    <t>North Norfolk</t>
  </si>
  <si>
    <t>Norwich</t>
  </si>
  <si>
    <t>South Norfolk</t>
  </si>
  <si>
    <t>Babergh</t>
  </si>
  <si>
    <t>Forest Heath</t>
  </si>
  <si>
    <t>Ipswich</t>
  </si>
  <si>
    <t>Mid Suffolk</t>
  </si>
  <si>
    <t>St Edmundsbury</t>
  </si>
  <si>
    <t>Suffolk Coastal</t>
  </si>
  <si>
    <t>Barnet</t>
  </si>
  <si>
    <t>Bexley</t>
  </si>
  <si>
    <t>Brent</t>
  </si>
  <si>
    <t>Bromley</t>
  </si>
  <si>
    <t>Camden</t>
  </si>
  <si>
    <t>City of London</t>
  </si>
  <si>
    <t>Croydon</t>
  </si>
  <si>
    <t>Ealing</t>
  </si>
  <si>
    <t>Enfield</t>
  </si>
  <si>
    <t>Greenwich</t>
  </si>
  <si>
    <t>Hackney</t>
  </si>
  <si>
    <t>Haringey</t>
  </si>
  <si>
    <t>Harrow</t>
  </si>
  <si>
    <t>Havering</t>
  </si>
  <si>
    <t>Hillingdon</t>
  </si>
  <si>
    <t>Hounslow</t>
  </si>
  <si>
    <t>Islington</t>
  </si>
  <si>
    <t>Kingston upon Thames</t>
  </si>
  <si>
    <t>Lambeth</t>
  </si>
  <si>
    <t>Lewisham</t>
  </si>
  <si>
    <t>Merton</t>
  </si>
  <si>
    <t>Newham</t>
  </si>
  <si>
    <t>Redbridge</t>
  </si>
  <si>
    <t>Richmond upon Thames</t>
  </si>
  <si>
    <t>Southwark</t>
  </si>
  <si>
    <t>Sutton</t>
  </si>
  <si>
    <t>Tower Hamlets</t>
  </si>
  <si>
    <t>Wandsworth</t>
  </si>
  <si>
    <t>Westminster</t>
  </si>
  <si>
    <t>Bracknell Forest</t>
  </si>
  <si>
    <t>Reading</t>
  </si>
  <si>
    <t>Slough</t>
  </si>
  <si>
    <t>West Berkshire</t>
  </si>
  <si>
    <t>Windsor and Maidenhead</t>
  </si>
  <si>
    <t>Wokingham</t>
  </si>
  <si>
    <t>Aylesbury Vale</t>
  </si>
  <si>
    <t>Chiltern</t>
  </si>
  <si>
    <t>Milton Keynes</t>
  </si>
  <si>
    <t>South Bucks</t>
  </si>
  <si>
    <t>Wycombe</t>
  </si>
  <si>
    <t>Brighton and Hove</t>
  </si>
  <si>
    <t>Eastbourne</t>
  </si>
  <si>
    <t>Hastings</t>
  </si>
  <si>
    <t>Lewes</t>
  </si>
  <si>
    <t>Rother</t>
  </si>
  <si>
    <t>Wealden</t>
  </si>
  <si>
    <t>Basingstoke and Deane</t>
  </si>
  <si>
    <t>East Hampshire</t>
  </si>
  <si>
    <t>Eastleigh</t>
  </si>
  <si>
    <t>Fareham</t>
  </si>
  <si>
    <t>Gosport</t>
  </si>
  <si>
    <t>Havant</t>
  </si>
  <si>
    <t>Portsmouth</t>
  </si>
  <si>
    <t>Southampton</t>
  </si>
  <si>
    <t>Test Valley</t>
  </si>
  <si>
    <t>Winchester</t>
  </si>
  <si>
    <t>Ashford</t>
  </si>
  <si>
    <t>Canterbury</t>
  </si>
  <si>
    <t>Dartford</t>
  </si>
  <si>
    <t>Dover</t>
  </si>
  <si>
    <t>Gravesham</t>
  </si>
  <si>
    <t>Maidstone</t>
  </si>
  <si>
    <t>Medway</t>
  </si>
  <si>
    <t>Sevenoaks</t>
  </si>
  <si>
    <t>Shepway</t>
  </si>
  <si>
    <t>Swale</t>
  </si>
  <si>
    <t>Thanet</t>
  </si>
  <si>
    <t>Tonbridge and Malling</t>
  </si>
  <si>
    <t>Tunbridge Wells</t>
  </si>
  <si>
    <t>Cherwell</t>
  </si>
  <si>
    <t>South Oxfordshire</t>
  </si>
  <si>
    <t>Vale of White Horse</t>
  </si>
  <si>
    <t>West Oxfordshire</t>
  </si>
  <si>
    <t>Elmbridge</t>
  </si>
  <si>
    <t>Epsom and Ewell</t>
  </si>
  <si>
    <t>Guildford</t>
  </si>
  <si>
    <t>Mole Valley</t>
  </si>
  <si>
    <t>Reigate and Banstead</t>
  </si>
  <si>
    <t>Runnymede</t>
  </si>
  <si>
    <t>Spelthorne</t>
  </si>
  <si>
    <t>Surrey Heath</t>
  </si>
  <si>
    <t>Tandridge</t>
  </si>
  <si>
    <t>Woking</t>
  </si>
  <si>
    <t>Adur</t>
  </si>
  <si>
    <t>Arun</t>
  </si>
  <si>
    <t>Chichester</t>
  </si>
  <si>
    <t>Crawley</t>
  </si>
  <si>
    <t>Horsham</t>
  </si>
  <si>
    <t>Worthing</t>
  </si>
  <si>
    <t>City of Bristol</t>
  </si>
  <si>
    <t>East Devon</t>
  </si>
  <si>
    <t>Exeter</t>
  </si>
  <si>
    <t>Mid Devon</t>
  </si>
  <si>
    <t>North Devon</t>
  </si>
  <si>
    <t>Plymouth</t>
  </si>
  <si>
    <t>South Hams</t>
  </si>
  <si>
    <t>Teignbridge</t>
  </si>
  <si>
    <t>Torbay</t>
  </si>
  <si>
    <t>Torridge</t>
  </si>
  <si>
    <t>West Devon</t>
  </si>
  <si>
    <t>Bournemouth</t>
  </si>
  <si>
    <t>Christchurch</t>
  </si>
  <si>
    <t>East Dorset</t>
  </si>
  <si>
    <t>North Dorset</t>
  </si>
  <si>
    <t>Purbeck</t>
  </si>
  <si>
    <t>West Dorset</t>
  </si>
  <si>
    <t>Weymouth and Portland</t>
  </si>
  <si>
    <t>Cheltenham</t>
  </si>
  <si>
    <t>Cotswold</t>
  </si>
  <si>
    <t>Forest of Dean</t>
  </si>
  <si>
    <t>South Gloucestershire</t>
  </si>
  <si>
    <t>Stroud</t>
  </si>
  <si>
    <t>Tewkesbury</t>
  </si>
  <si>
    <t>Bath and North East Somerset</t>
  </si>
  <si>
    <t>Mendip</t>
  </si>
  <si>
    <t>North Somerset</t>
  </si>
  <si>
    <t>Sedgemoor</t>
  </si>
  <si>
    <t>South Somerset</t>
  </si>
  <si>
    <t>Taunton Deane</t>
  </si>
  <si>
    <t>West Somerset</t>
  </si>
  <si>
    <t>Wiltshire</t>
  </si>
  <si>
    <t>Swindon</t>
  </si>
  <si>
    <t>Broads Authority</t>
  </si>
  <si>
    <t>Northumberland</t>
  </si>
  <si>
    <t>Newcastle upon Tyne</t>
  </si>
  <si>
    <t>Stockton-on-Tees</t>
  </si>
  <si>
    <t>Allerdale</t>
  </si>
  <si>
    <t>Copeland</t>
  </si>
  <si>
    <t>Eden</t>
  </si>
  <si>
    <t>South Lakeland</t>
  </si>
  <si>
    <t>Oldham</t>
  </si>
  <si>
    <t>St. Helens</t>
  </si>
  <si>
    <t>East Riding of Yorkshire</t>
  </si>
  <si>
    <t>Kingston upon Hull, City of</t>
  </si>
  <si>
    <t>North East Lincolnshire</t>
  </si>
  <si>
    <t>North Lincolnshire</t>
  </si>
  <si>
    <t>York</t>
  </si>
  <si>
    <t>Craven</t>
  </si>
  <si>
    <t>Hambleton</t>
  </si>
  <si>
    <t>Harrogate</t>
  </si>
  <si>
    <t>Richmondshire</t>
  </si>
  <si>
    <t>Scarborough</t>
  </si>
  <si>
    <t>Selby</t>
  </si>
  <si>
    <t>Barnsley</t>
  </si>
  <si>
    <t>Doncaster</t>
  </si>
  <si>
    <t>Rotherham</t>
  </si>
  <si>
    <t>Sheffield</t>
  </si>
  <si>
    <t>Bradford</t>
  </si>
  <si>
    <t>Kirklees</t>
  </si>
  <si>
    <t>Leeds</t>
  </si>
  <si>
    <t>Wakefield</t>
  </si>
  <si>
    <t>Herefordshire, County of</t>
  </si>
  <si>
    <t>Newcastle-under-Lyme</t>
  </si>
  <si>
    <t>Cambridge</t>
  </si>
  <si>
    <t>Peterborough</t>
  </si>
  <si>
    <t>Maldon</t>
  </si>
  <si>
    <t>Southend-on-Sea</t>
  </si>
  <si>
    <t>Thurrock</t>
  </si>
  <si>
    <t>North Hertfordshire</t>
  </si>
  <si>
    <t>Waveney</t>
  </si>
  <si>
    <t>Barking and Dagenham</t>
  </si>
  <si>
    <t>Hammersmith and Fulham</t>
  </si>
  <si>
    <t>Kensington and Chelsea</t>
  </si>
  <si>
    <t>Waltham Forest</t>
  </si>
  <si>
    <t>Hart</t>
  </si>
  <si>
    <t>New Forest</t>
  </si>
  <si>
    <t>Rushmoor</t>
  </si>
  <si>
    <t>Oxford</t>
  </si>
  <si>
    <t>Waverley</t>
  </si>
  <si>
    <t>Mid Sussex</t>
  </si>
  <si>
    <t>Bristol, City of</t>
  </si>
  <si>
    <t>Poole</t>
  </si>
  <si>
    <t>Gloucester</t>
  </si>
  <si>
    <t>Region</t>
  </si>
  <si>
    <t>Ryedale</t>
  </si>
  <si>
    <t>Buckinghamshire County Council</t>
  </si>
  <si>
    <t>Dartmoor National Park Authority</t>
  </si>
  <si>
    <t>2012/2013</t>
  </si>
  <si>
    <t>Total</t>
  </si>
  <si>
    <t>North Yorkshire</t>
  </si>
  <si>
    <t>Isle of Wight</t>
  </si>
  <si>
    <t>Cornwall</t>
  </si>
  <si>
    <t>Isles of Scilly</t>
  </si>
  <si>
    <t>Total income</t>
  </si>
  <si>
    <t>Grant-in aid</t>
  </si>
  <si>
    <t>Grant-in-aid (£million in 2013/14 Real Prices)</t>
  </si>
  <si>
    <t>England, Year</t>
  </si>
  <si>
    <t>1994/95</t>
  </si>
  <si>
    <t>1995/96</t>
  </si>
  <si>
    <t>1996/97</t>
  </si>
  <si>
    <t>1997/98</t>
  </si>
  <si>
    <t>1998/99</t>
  </si>
  <si>
    <t>1999/00</t>
  </si>
  <si>
    <t>2001/02</t>
  </si>
  <si>
    <t>Secular buildings and monuments</t>
  </si>
  <si>
    <t>Conservation areas</t>
  </si>
  <si>
    <t>Cathedrals</t>
  </si>
  <si>
    <t>Other Places of Worship</t>
  </si>
  <si>
    <t>National Heritage Protection Commissions Programme (formerly Historic Environment Enabling Programme)</t>
  </si>
  <si>
    <t>Other</t>
  </si>
  <si>
    <t>Heritage Protection and Planning</t>
  </si>
  <si>
    <t>National Collections</t>
  </si>
  <si>
    <t>Corporate and Support Services</t>
  </si>
  <si>
    <t>Admissions Income</t>
  </si>
  <si>
    <t>Retail and Catering Income</t>
  </si>
  <si>
    <t>Membership Income</t>
  </si>
  <si>
    <t>Other Earned Income</t>
  </si>
  <si>
    <t>Donations, Grants and Other Operating Income</t>
  </si>
  <si>
    <t>Interest</t>
  </si>
  <si>
    <t>Buildings &amp; Monuments</t>
  </si>
  <si>
    <t>Conservation Areas</t>
  </si>
  <si>
    <t>Places of worship</t>
  </si>
  <si>
    <t>Other Grants</t>
  </si>
  <si>
    <t>% of Total</t>
  </si>
  <si>
    <t>Central Department</t>
  </si>
  <si>
    <t>National Total</t>
  </si>
  <si>
    <t>Historic Buildings Monuments and Designed Landscapes</t>
  </si>
  <si>
    <t>Area Partnership Schemes</t>
  </si>
  <si>
    <t>Regional Places of Worship</t>
  </si>
  <si>
    <t>Other grants</t>
  </si>
  <si>
    <t>Funding for the historic environment  - Heritage Lottery Fund</t>
  </si>
  <si>
    <t>UK</t>
  </si>
  <si>
    <t>Source: Heritage Lottery Fund</t>
  </si>
  <si>
    <t>value (£)</t>
  </si>
  <si>
    <t>County Durham</t>
  </si>
  <si>
    <t>Funding for the Historic Environment - Public Sector</t>
  </si>
  <si>
    <t xml:space="preserve">It is not possible to have a full account of all funding in the historic environment sector. Our knowledge of voluntary and private sector investment is relatively weak and in the wider public sector (e.g. Local Authorities) it is hard to isolate spend on the historic environment. Also it is hard to avoid the issue of double counting, for example expenditure on historic buildings by private owners may have partially been through public grants. </t>
  </si>
  <si>
    <t>** data not available</t>
  </si>
  <si>
    <t xml:space="preserve"> Source: Churches Conservation Trust</t>
  </si>
  <si>
    <t>Grant in aid from DCMS (£ million)</t>
  </si>
  <si>
    <t>Expenditure (£, million)</t>
  </si>
  <si>
    <t>Expenditure on conservation/church repairs (£, million)</t>
  </si>
  <si>
    <t>Source: DCMS</t>
  </si>
  <si>
    <t xml:space="preserve">
Historic Royal Palaces is a self financing Public Corporation with responsibility for the five unoccupied royal palaces including Tower of London and Hampton Court  http://www.hrp.org.uk/
</t>
  </si>
  <si>
    <t>Historic Royal Palaces</t>
  </si>
  <si>
    <t>Source: Historic Royal Palaces</t>
  </si>
  <si>
    <t>Income (£, million)</t>
  </si>
  <si>
    <t>Total Expenditure  (£, million)</t>
  </si>
  <si>
    <t>Spent on conservation of Royal Palaces (£, million)</t>
  </si>
  <si>
    <t>2000/06</t>
  </si>
  <si>
    <t>2007/13</t>
  </si>
  <si>
    <t>2014/20</t>
  </si>
  <si>
    <t>Source: DEFRA</t>
  </si>
  <si>
    <t xml:space="preserve">Funding for the Historic Environment - Voluntary and Religious Sector </t>
  </si>
  <si>
    <t>Source: National Trust Annual Reports</t>
  </si>
  <si>
    <t>Source: Church of England Cathedrals &amp; Church Buildings Division</t>
  </si>
  <si>
    <t>NB:  This table does not reflect any contributions made by congregations - which may be substantial</t>
  </si>
  <si>
    <t>Grants disbursed 2000-2011</t>
  </si>
  <si>
    <t>Number of Grants</t>
  </si>
  <si>
    <t>Estimated value of total projects</t>
  </si>
  <si>
    <t>Churches</t>
  </si>
  <si>
    <t xml:space="preserve">Funding for the Historic Environment - Private Sector </t>
  </si>
  <si>
    <t xml:space="preserve">National Heritage Training Group http://www.nhtg.org.uk/ is the organisation responsible for skills developing in heritage craft skills </t>
  </si>
  <si>
    <t>The Historic Houses Association represents the interests of private owners of historic houses, castles and gardens. http://www.hha.org.uk</t>
  </si>
  <si>
    <t>The Country, Land and Business Association (CLA) represent 38,000 members. Together they manage or own at least a quarter of all England's listed buildings.  http://www.cla.org.uk/</t>
  </si>
  <si>
    <t xml:space="preserve">A CLA survey in 2005/06 estimated that on average £4,700 was spent per listed building  </t>
  </si>
  <si>
    <t xml:space="preserve">Funding for the Historic Environment - Natural Environment </t>
  </si>
  <si>
    <t>Natural England - value of environmental stewardship awards made January 2005 - May 2014</t>
  </si>
  <si>
    <t>Options</t>
  </si>
  <si>
    <t>Agreements containing selected options</t>
  </si>
  <si>
    <t>Option area (Ha)</t>
  </si>
  <si>
    <t>Option area (m2)</t>
  </si>
  <si>
    <t>Total cost of selected options (£)</t>
  </si>
  <si>
    <t>ED1 - Maintenance of traditional farm buildings</t>
  </si>
  <si>
    <t>ED2 - Take archaeological features out of cultivation</t>
  </si>
  <si>
    <t>ED3 - Low depth, non-inversion cultivation on archaeological features</t>
  </si>
  <si>
    <t>ED4 - Management of scrub on archaeological features</t>
  </si>
  <si>
    <t>ED5 - Management of archaeological features on grassland</t>
  </si>
  <si>
    <t>HAP - Historical &amp; archaeological feature protection</t>
  </si>
  <si>
    <t>HC12 - Maintenance of wood pasture and parkland</t>
  </si>
  <si>
    <t>HC13 - Restoration of wood pasture and parkland</t>
  </si>
  <si>
    <t>HD1 - Maintenance of weatherproof traditional farm buildings</t>
  </si>
  <si>
    <t>HD2 - Take archaeological features out of cultivation</t>
  </si>
  <si>
    <t>HD3 - Low depth, non-inversion cultivation on archaeological features</t>
  </si>
  <si>
    <t>HD4 - Management of scrub on archaeological features</t>
  </si>
  <si>
    <t>HD5 - Management of archaeological features on grassland</t>
  </si>
  <si>
    <t>HD6 - Crop establishment by direct drilling (non-rotational)</t>
  </si>
  <si>
    <t xml:space="preserve">HD7 - Arable reversion by natural regeneration </t>
  </si>
  <si>
    <t>HTB - Restoration of historic buildings</t>
  </si>
  <si>
    <t>OD1 - Maintenance of traditional farm buildings</t>
  </si>
  <si>
    <t>OD2 - Take archaeological features out of cultivation</t>
  </si>
  <si>
    <t>OD3 - Low depth, non-inversion cultivation on archaeological features</t>
  </si>
  <si>
    <t>OD4 - Management of scrub on archaeological features</t>
  </si>
  <si>
    <t>OD5 - Management of archaeological features on grassland</t>
  </si>
  <si>
    <t>OHD2 - Take archaeological features out of cultivation (Org)</t>
  </si>
  <si>
    <t>OHD3 - Low depth, non-inversion cultivation on archaeological features</t>
  </si>
  <si>
    <t>OHD4 - Management of scrub on archaeological features</t>
  </si>
  <si>
    <t>OHD5 - Management of archaeological features on grassland</t>
  </si>
  <si>
    <t>UD12 - Maintenance of remote weatherproof traditional farm buildings</t>
  </si>
  <si>
    <t>UD13 - Maintaining visibility of archaeological features on moorland</t>
  </si>
  <si>
    <t>UHD12 - Maintenance of remote weatherproof traditional farm buildings</t>
  </si>
  <si>
    <t>UHD13 - Maintaining visibility of archaeological features on moorland</t>
  </si>
  <si>
    <t>UOD13 - Maintaining visibility of archaeological features on moorland</t>
  </si>
  <si>
    <t xml:space="preserve">Total  for the North East </t>
  </si>
  <si>
    <t xml:space="preserve">HD9 - Maintenance of designed/engineered water bodies </t>
  </si>
  <si>
    <t>OHD1 - Maintenance of weatherproof traditional farm buildings</t>
  </si>
  <si>
    <t xml:space="preserve">Total for the North West </t>
  </si>
  <si>
    <t>UOD12 - Maintenance of remote weatherproof traditional farm buildings</t>
  </si>
  <si>
    <t xml:space="preserve">Total for Yorkshire and the Humber </t>
  </si>
  <si>
    <t>HD11 - Restoration of traditional water meadows</t>
  </si>
  <si>
    <t>HD8 - Maintaining high water levels to protect archaeology</t>
  </si>
  <si>
    <t xml:space="preserve">Total for West Midlands </t>
  </si>
  <si>
    <t xml:space="preserve">Total for East Midlands </t>
  </si>
  <si>
    <t xml:space="preserve">Total for East of England </t>
  </si>
  <si>
    <t xml:space="preserve">Total for London </t>
  </si>
  <si>
    <t xml:space="preserve">HD10 - Maintenance of traditional water meadows </t>
  </si>
  <si>
    <t>Total for South East</t>
  </si>
  <si>
    <t xml:space="preserve">Total for South West </t>
  </si>
  <si>
    <t>Total England</t>
  </si>
  <si>
    <t xml:space="preserve">Employment in the historic environment </t>
  </si>
  <si>
    <t xml:space="preserve">Heritage tourism employment </t>
  </si>
  <si>
    <t xml:space="preserve">Source: Business register and employment survey </t>
  </si>
  <si>
    <t>Historic Houses Association Members</t>
  </si>
  <si>
    <t>Permanent staff</t>
  </si>
  <si>
    <t>Seasonal staff</t>
  </si>
  <si>
    <t xml:space="preserve">Local authority historic environment staff </t>
  </si>
  <si>
    <t>Local Authority Staff working on Conservation</t>
  </si>
  <si>
    <t>Numbers may not sum consistently due to rounding</t>
  </si>
  <si>
    <t>Local Authority Staff working on Archaeology</t>
  </si>
  <si>
    <t>Total Local Authority Historic Environment Staff</t>
  </si>
  <si>
    <t xml:space="preserve">North </t>
  </si>
  <si>
    <t>Yorkshire</t>
  </si>
  <si>
    <t>East Anglia</t>
  </si>
  <si>
    <t xml:space="preserve">South </t>
  </si>
  <si>
    <t>Source: IHBC</t>
  </si>
  <si>
    <t>Numbers employed in archaeology</t>
  </si>
  <si>
    <t>Gender</t>
  </si>
  <si>
    <t xml:space="preserve">Female </t>
  </si>
  <si>
    <t xml:space="preserve">Male </t>
  </si>
  <si>
    <t>Ethnicity</t>
  </si>
  <si>
    <t>Black or Asian ethnic minority</t>
  </si>
  <si>
    <t xml:space="preserve">Disability </t>
  </si>
  <si>
    <t>Disabled or with limiting illness</t>
  </si>
  <si>
    <t>Workplace</t>
  </si>
  <si>
    <t>National Government Agencies</t>
  </si>
  <si>
    <t>Local Government</t>
  </si>
  <si>
    <t>Universities</t>
  </si>
  <si>
    <t xml:space="preserve">Private Sector </t>
  </si>
  <si>
    <t>Salary</t>
  </si>
  <si>
    <t>Median Salary</t>
  </si>
  <si>
    <t>Source: Archaeology Labour Market Intelligence: Profiling the Profession</t>
  </si>
  <si>
    <t xml:space="preserve">Heritage Craft Skills Employment </t>
  </si>
  <si>
    <t>Number of people working on pre 1919 buildings (construction)</t>
  </si>
  <si>
    <t>Source: Traditional Building Craft Skills in England, National Heritage Training Group</t>
  </si>
  <si>
    <t xml:space="preserve">Voluntary Heritage Sector Employment </t>
  </si>
  <si>
    <t>Temporary Seasonal Workers</t>
  </si>
  <si>
    <t>Temporary Project workers</t>
  </si>
  <si>
    <t>Total employee numbers</t>
  </si>
  <si>
    <t>Permanent, Full Time</t>
  </si>
  <si>
    <t>Permanent, Part Time</t>
  </si>
  <si>
    <t>Local Groups</t>
  </si>
  <si>
    <t>Source: Heritage Link</t>
  </si>
  <si>
    <t>Apprenticeships/Trainees in Heritage Related Skills</t>
  </si>
  <si>
    <t>2005/2006</t>
  </si>
  <si>
    <t>2006/2007</t>
  </si>
  <si>
    <t>2007/2008</t>
  </si>
  <si>
    <t>2008/2009</t>
  </si>
  <si>
    <t>2009/2010</t>
  </si>
  <si>
    <t>2010/2011</t>
  </si>
  <si>
    <t>2011/2012</t>
  </si>
  <si>
    <t>Total Level 2 &amp; 3 Trainees</t>
  </si>
  <si>
    <t>Wood Trades</t>
  </si>
  <si>
    <t>Bricklayers &amp; Building Envelope Specialists</t>
  </si>
  <si>
    <t>Painters &amp; Decorators</t>
  </si>
  <si>
    <t>Plasterers &amp; Dry Liners</t>
  </si>
  <si>
    <t>Roofers</t>
  </si>
  <si>
    <t>Floorers</t>
  </si>
  <si>
    <t>Glaziers</t>
  </si>
  <si>
    <t>Specialist Building Operatives</t>
  </si>
  <si>
    <t>5 placement students</t>
  </si>
  <si>
    <t>Other data sources on training bursaries in the heritage sector - Heritage Lottery Fund</t>
  </si>
  <si>
    <t>Developed in response to concerns about skill shortages, the HLF training bursary scheme offers new entrants or existing staff with high quality work-based training.</t>
  </si>
  <si>
    <t>Lead Organisation</t>
  </si>
  <si>
    <t>Skills</t>
  </si>
  <si>
    <t>Geographical Coverage</t>
  </si>
  <si>
    <t>No. of Work-based Placements to be Delivered</t>
  </si>
  <si>
    <t>No. of Starters to March 2014</t>
  </si>
  <si>
    <t>No. of Completers to March 2014</t>
  </si>
  <si>
    <t>The Broads Authority*</t>
  </si>
  <si>
    <t>Reed and Sedge Cutting and Millwrighting</t>
  </si>
  <si>
    <t>Norfolk and Suffolk</t>
  </si>
  <si>
    <t>English Heritage</t>
  </si>
  <si>
    <t>Horticultural Skills in Historic Parks and Gardens</t>
  </si>
  <si>
    <t>UK wide</t>
  </si>
  <si>
    <t>139¹</t>
  </si>
  <si>
    <t>120¹</t>
  </si>
  <si>
    <t>Traditional Building Skills</t>
  </si>
  <si>
    <t>England and Wales</t>
  </si>
  <si>
    <t>Guild of Cornish Hedgers</t>
  </si>
  <si>
    <t>Cornish Hedge Laying</t>
  </si>
  <si>
    <t>Devon and Cornwall</t>
  </si>
  <si>
    <t>Environmental Conservation Skills</t>
  </si>
  <si>
    <t>West Midlands, Yorkshire, South West</t>
  </si>
  <si>
    <t>Hampshire County Council*</t>
  </si>
  <si>
    <t xml:space="preserve">Transport Heritage Skills </t>
  </si>
  <si>
    <t>Object, Textile and Paper Consevation</t>
  </si>
  <si>
    <t>Archaeological Skills</t>
  </si>
  <si>
    <t>*These projects are now completed</t>
  </si>
  <si>
    <t>Source: Heritage Lottery Fund and IfA</t>
  </si>
  <si>
    <t>HLF Skills 4 the Future Programme Grantees</t>
  </si>
  <si>
    <t>Delivering Historic Environment-related skills and England only</t>
  </si>
  <si>
    <t>Cheshire West &amp; Chester Council</t>
  </si>
  <si>
    <t>Stone masonry; joinery</t>
  </si>
  <si>
    <t>Community archaeology</t>
  </si>
  <si>
    <t xml:space="preserve">Oral history and community engagement skills </t>
  </si>
  <si>
    <t>East Sussex County Council*</t>
  </si>
  <si>
    <t>Heritage building skills</t>
  </si>
  <si>
    <t>Surveying and maintenance of historic ships; horticulture; learning</t>
  </si>
  <si>
    <t>Lincolnshire County Council</t>
  </si>
  <si>
    <t>Stone masonry; joinery; leadwork</t>
  </si>
  <si>
    <t xml:space="preserve">East Midlands
</t>
  </si>
  <si>
    <t>Mid Hants Railway Ltd &amp; Mid Hants Railway Preservation Society Ltd</t>
  </si>
  <si>
    <t>Heritage engineering</t>
  </si>
  <si>
    <t>National Heritage Ironwork Group*</t>
  </si>
  <si>
    <t>Heritage ironworking</t>
  </si>
  <si>
    <t>Horticulture; learning; curatorial skills</t>
  </si>
  <si>
    <t>North East, South East, South West, Wales, West Midlands, Yorkshire</t>
  </si>
  <si>
    <t>Dry stone walling; natural heritage conservation</t>
  </si>
  <si>
    <t>Peterborough Environment City Trust</t>
  </si>
  <si>
    <t>Built environment conservation; horticulture; learning skills (in landscape-scale settings)</t>
  </si>
  <si>
    <t>Stockport MBC</t>
  </si>
  <si>
    <t>Building skills; horticulture; learning</t>
  </si>
  <si>
    <t>Boatbuilding and repair skills</t>
  </si>
  <si>
    <t>2011-12</t>
  </si>
  <si>
    <t>2012-13</t>
  </si>
  <si>
    <t>2013-14</t>
  </si>
  <si>
    <t>2014/15</t>
  </si>
  <si>
    <t>Source: The CITB Trainee Numbers Survey (TNS)</t>
  </si>
  <si>
    <t>% change 2013/14 to 2014/15</t>
  </si>
  <si>
    <t>Source: Historic Houses Association</t>
  </si>
  <si>
    <t>n/a</t>
  </si>
  <si>
    <t>Total Grant expenditure (£ million in 2013/14 Real Prices)</t>
  </si>
  <si>
    <t>Income and Grant-in-aid (£ Million)</t>
  </si>
  <si>
    <t xml:space="preserve">English Heritage </t>
  </si>
  <si>
    <t>Source: Historic England</t>
  </si>
  <si>
    <t>Total Number of grant offers*</t>
  </si>
  <si>
    <t>Total Value of grant offers*</t>
  </si>
  <si>
    <t>Regional Grant expenditure and Offers - detailed data</t>
  </si>
  <si>
    <t>% change in grant expenditure 2013/14 to 2014/15</t>
  </si>
  <si>
    <t>Churches Conservation Trust</t>
  </si>
  <si>
    <t xml:space="preserve">Department of Culture, Media and Sport </t>
  </si>
  <si>
    <t xml:space="preserve">Rural Development programme </t>
  </si>
  <si>
    <t>Rural Development programme (£ Billion)</t>
  </si>
  <si>
    <t>Archaeology: Workforce profile England</t>
  </si>
  <si>
    <t>2003 (2)</t>
  </si>
  <si>
    <t>2010 (3)</t>
  </si>
  <si>
    <t>(Local authority data)</t>
  </si>
  <si>
    <t xml:space="preserve">Headline Statistics </t>
  </si>
  <si>
    <t>Value of projects made by HLF (£ million)</t>
  </si>
  <si>
    <t>Amount requested</t>
  </si>
  <si>
    <t>Number of applications received</t>
  </si>
  <si>
    <t>Total Value of projects {includes stage 1 passes and approvals in principle}</t>
  </si>
  <si>
    <t>Number of projects {includes stage 1 passes and approvals in principle}</t>
  </si>
  <si>
    <t>UK Success rate of all applications</t>
  </si>
  <si>
    <t>% of spend</t>
  </si>
  <si>
    <t>number of projects funded</t>
  </si>
  <si>
    <t>% of projects funded</t>
  </si>
  <si>
    <t>Success rate (approx)</t>
  </si>
  <si>
    <t>Community heritage</t>
  </si>
  <si>
    <t>Historic buildings and monuments</t>
  </si>
  <si>
    <t>Industrial maritime and transport</t>
  </si>
  <si>
    <t>Intangible heritage**</t>
  </si>
  <si>
    <t>Land and biodiversity***</t>
  </si>
  <si>
    <t>Museums libraries archives and collections</t>
  </si>
  <si>
    <t>All Our Stories</t>
  </si>
  <si>
    <t>Awards For All, Homefront Recall, Microgrants</t>
  </si>
  <si>
    <t>Catalyst: Endowments</t>
  </si>
  <si>
    <t>Catalyst: Small Grants</t>
  </si>
  <si>
    <t>Celebrate</t>
  </si>
  <si>
    <t>Collecting Cultures</t>
  </si>
  <si>
    <t>Conservation Area Partnership Scheme</t>
  </si>
  <si>
    <t>First World War</t>
  </si>
  <si>
    <t>Grants for Places of Worship</t>
  </si>
  <si>
    <t>Heritage Enterprise</t>
  </si>
  <si>
    <t>Heritage Grants</t>
  </si>
  <si>
    <t>Landscape Partnership</t>
  </si>
  <si>
    <t>Local Heritage Initiative</t>
  </si>
  <si>
    <t>Millennium Festivities Fund</t>
  </si>
  <si>
    <t>Our Heritage/ Your Heritage</t>
  </si>
  <si>
    <t>Project Planning Grants</t>
  </si>
  <si>
    <t>Repair Grants for Places of Worship</t>
  </si>
  <si>
    <t>Sharing Heritage</t>
  </si>
  <si>
    <t>Skills for the Future</t>
  </si>
  <si>
    <t>Start Up Grants</t>
  </si>
  <si>
    <t>Townscape Heritage Initiative</t>
  </si>
  <si>
    <t>Transition Funding</t>
  </si>
  <si>
    <t>Young Roots</t>
  </si>
  <si>
    <t>3 Data for projects for All, Celebrate, Home Front Recall, Microgrants and Parks for People programmes includes contribution from other lottery distributors</t>
  </si>
  <si>
    <t xml:space="preserve">Source: Heritage Lottery Fund </t>
  </si>
  <si>
    <t>Regional Summary Data</t>
  </si>
  <si>
    <t xml:space="preserve">HLF Value of projects made by region </t>
  </si>
  <si>
    <t>Nominal (£)</t>
  </si>
  <si>
    <t>Real (£)</t>
  </si>
  <si>
    <t>North East SUMMARY</t>
  </si>
  <si>
    <t>Region success rate of all applications</t>
  </si>
  <si>
    <t>Back to other regions</t>
  </si>
  <si>
    <t xml:space="preserve">North East </t>
  </si>
  <si>
    <t>North West SUMMARY</t>
  </si>
  <si>
    <t>Joint Places of Worship</t>
  </si>
  <si>
    <t>Yorkshire and the Humber SUMMARY</t>
  </si>
  <si>
    <t>West Midlands SUMMARY</t>
  </si>
  <si>
    <t>Breakdown of Funding: West Midlands 1994/95 to 2014/15</t>
  </si>
  <si>
    <t>Breakdown of Funding: East Midlands 1994/95 to 2014/15</t>
  </si>
  <si>
    <t>East Midlands SUMMARY</t>
  </si>
  <si>
    <t>East of England SUMMARY</t>
  </si>
  <si>
    <t>Breakdown of Funding: East of England  1994/95 to 2014/15</t>
  </si>
  <si>
    <t>London SUMMARY</t>
  </si>
  <si>
    <t>Breakdown of Funding: London 1994/95 to 2014/15</t>
  </si>
  <si>
    <t>South East SUMMARY</t>
  </si>
  <si>
    <t>South East success rate of all applications</t>
  </si>
  <si>
    <t>Breakdown of Funding:South East 1994/95 to 2014/15</t>
  </si>
  <si>
    <t>South West SUMMARY</t>
  </si>
  <si>
    <t>Breakdown of Funding: South West 1994/95 to 2014/15</t>
  </si>
  <si>
    <t>Redcar and Cleveland</t>
  </si>
  <si>
    <t>2014-15</t>
  </si>
  <si>
    <t>% change  2002/03 to 2014/15</t>
  </si>
  <si>
    <t>Aggregates Levy Historic Environment (1)</t>
  </si>
  <si>
    <t xml:space="preserve">Applications </t>
  </si>
  <si>
    <t>Number of projects funded</t>
  </si>
  <si>
    <t>Value (£ million)</t>
  </si>
  <si>
    <t>Property operating costs (£, million)</t>
  </si>
  <si>
    <t>Expenditure on property projects (£, million)</t>
  </si>
  <si>
    <t>Total Income (£, million)</t>
  </si>
  <si>
    <r>
      <t xml:space="preserve">National Trust : </t>
    </r>
    <r>
      <rPr>
        <b/>
        <sz val="11"/>
        <color theme="1"/>
        <rFont val="Calibri"/>
        <family val="2"/>
        <scheme val="minor"/>
      </rPr>
      <t>The National Trust is the largest single voluntary organisation managing historic properties and landscapes across England, Wales and Northern Ireland http://www.nationaltrust.org.uk/main/</t>
    </r>
  </si>
  <si>
    <t>Income and Expenditure</t>
  </si>
  <si>
    <t>Spend on listed buildings</t>
  </si>
  <si>
    <t xml:space="preserve"> £, million</t>
  </si>
  <si>
    <t>%change 2014-2015</t>
  </si>
  <si>
    <t>2004-2007</t>
  </si>
  <si>
    <t>% Change</t>
  </si>
  <si>
    <t>Name of Authority</t>
  </si>
  <si>
    <t>Change in last year</t>
  </si>
  <si>
    <t>Same</t>
  </si>
  <si>
    <t>Advised by Suffolk County Council</t>
  </si>
  <si>
    <t>Advised by Essex County Council (Place Services)</t>
  </si>
  <si>
    <t>Decrease</t>
  </si>
  <si>
    <t>Advised by Norfolk County Council</t>
  </si>
  <si>
    <t>Advised by Norfolk Countu Council</t>
  </si>
  <si>
    <t>None</t>
  </si>
  <si>
    <t>Advised by Cambridgeshire County Council</t>
  </si>
  <si>
    <t>Cambridgeshire County Council</t>
  </si>
  <si>
    <t xml:space="preserve">None </t>
  </si>
  <si>
    <t>1 (CBC own archaeological advisor)</t>
  </si>
  <si>
    <t>Advised by Hertfordshire County Council</t>
  </si>
  <si>
    <t>Increase</t>
  </si>
  <si>
    <t>Essex County Council</t>
  </si>
  <si>
    <t>Hertfordshire County Council</t>
  </si>
  <si>
    <t>King's Lynn &amp; West Norfolk</t>
  </si>
  <si>
    <t>Advised by Central Bedfordshire</t>
  </si>
  <si>
    <t>Norfolk County Council</t>
  </si>
  <si>
    <t>City of Peterborough</t>
  </si>
  <si>
    <t>Advised by Essex CC (Place Services)</t>
  </si>
  <si>
    <t>Advised by Herts CC</t>
  </si>
  <si>
    <t>Suffolk County Council</t>
  </si>
  <si>
    <t>Three River</t>
  </si>
  <si>
    <t>Advised by Derbyshire County Council</t>
  </si>
  <si>
    <t>Advised by Nottinghamshire County Council</t>
  </si>
  <si>
    <t>Advised by Leics County Council</t>
  </si>
  <si>
    <t>Advised by Northants County Council</t>
  </si>
  <si>
    <t>Advised by Northants CC but only for large developments</t>
  </si>
  <si>
    <t>City of Derby</t>
  </si>
  <si>
    <t>Derbyshire County Council</t>
  </si>
  <si>
    <t>Advised by Lincolnshire County Council</t>
  </si>
  <si>
    <t>City of Leicester</t>
  </si>
  <si>
    <t>Leicestershire County Council</t>
  </si>
  <si>
    <t>Advised by the Heritage Trust of Lincolnshire</t>
  </si>
  <si>
    <t>Northampton Borough</t>
  </si>
  <si>
    <t>Northamptonshire County Council</t>
  </si>
  <si>
    <t>City of Nottingham</t>
  </si>
  <si>
    <t>Nottinghamshire County Council</t>
  </si>
  <si>
    <t>Peak District National Park Authority</t>
  </si>
  <si>
    <t>City and County of the City of London</t>
  </si>
  <si>
    <t>Advised by GLAAS</t>
  </si>
  <si>
    <t>City of Westminster</t>
  </si>
  <si>
    <t>Advised by Durham County Council</t>
  </si>
  <si>
    <t>Advised by Tyne and Wear Specialist Conservation Team, Newcastle</t>
  </si>
  <si>
    <t>Advised by Tees Archaeology</t>
  </si>
  <si>
    <t>Consultant</t>
  </si>
  <si>
    <t>Northumberland National Park Authority</t>
  </si>
  <si>
    <t>In house archaeologist</t>
  </si>
  <si>
    <t>Advised by Cumbria County Council</t>
  </si>
  <si>
    <t>Advised by Greater Manchester</t>
  </si>
  <si>
    <t>Advised by Cheshire Archaeology Planning Advisory Service</t>
  </si>
  <si>
    <t>Cheshire West &amp; Chester</t>
  </si>
  <si>
    <t>Cumbria County Council</t>
  </si>
  <si>
    <t>Merseyside Environmental Advisory Service</t>
  </si>
  <si>
    <t>Lake District National Park Authority</t>
  </si>
  <si>
    <t>Lancashire County Council</t>
  </si>
  <si>
    <t>Advised by Kent County Council</t>
  </si>
  <si>
    <t>Advised by Buckinghamshire County Council</t>
  </si>
  <si>
    <t>Basingstoke &amp; Deane</t>
  </si>
  <si>
    <t>Advised by Hampshire County Council</t>
  </si>
  <si>
    <t>Advised by Berkshire Archaeology</t>
  </si>
  <si>
    <t>The City of Brighton and Hove</t>
  </si>
  <si>
    <t>Advised by East Sussex County Council</t>
  </si>
  <si>
    <t>Advised by Oxfordshire County Council</t>
  </si>
  <si>
    <t>East Sussex County Council</t>
  </si>
  <si>
    <t>Advised by Surrey County Council</t>
  </si>
  <si>
    <t>Hampshire County Council</t>
  </si>
  <si>
    <t>Kent County Council</t>
  </si>
  <si>
    <t>New Forest National Park Authority</t>
  </si>
  <si>
    <t>Somerset County Council</t>
  </si>
  <si>
    <t>Oxfordshire County Council</t>
  </si>
  <si>
    <t>City of Portsmouth</t>
  </si>
  <si>
    <t>City Council website says the planning service used Southampton City Council for archaeological advice</t>
  </si>
  <si>
    <t>South Downs National Park Authority</t>
  </si>
  <si>
    <t>City of Southampton</t>
  </si>
  <si>
    <t>Surrey County Council</t>
  </si>
  <si>
    <t>Tandrige</t>
  </si>
  <si>
    <t>West Sussex County Council</t>
  </si>
  <si>
    <t>Worthing Borough Council</t>
  </si>
  <si>
    <t>Bath &amp; North East Somerset</t>
  </si>
  <si>
    <t>Advised by Dorset County Council</t>
  </si>
  <si>
    <t>Advised by Gloucestershire County Council</t>
  </si>
  <si>
    <t>Advised by Cornwall County Council</t>
  </si>
  <si>
    <t>Devon County Council</t>
  </si>
  <si>
    <t>Dorset County Council</t>
  </si>
  <si>
    <t>Advised by Devon County Council</t>
  </si>
  <si>
    <t>Exmoor National Park Authority</t>
  </si>
  <si>
    <t>Advised by Gloucestershire County Council Consultant for built environment lc</t>
  </si>
  <si>
    <t>Gloucestershire County Council</t>
  </si>
  <si>
    <t>Advised by South West Heritage Trust for Somerset Council</t>
  </si>
  <si>
    <t>City of Plymouth</t>
  </si>
  <si>
    <t>In house service but if development/search crosses boundary, see also Devon County Council</t>
  </si>
  <si>
    <t>Advised by Glos County Council</t>
  </si>
  <si>
    <t>Telford &amp; Wrekin</t>
  </si>
  <si>
    <t>Advised by Worcestershire County Council</t>
  </si>
  <si>
    <t>Advised by Staffordshire County Council</t>
  </si>
  <si>
    <t>County of Herefordshire</t>
  </si>
  <si>
    <t>Advised by Warks County Council</t>
  </si>
  <si>
    <t>Occasional advice from Dudley</t>
  </si>
  <si>
    <t>Staffordshire County Council</t>
  </si>
  <si>
    <t>City of Stoke-on-Trent</t>
  </si>
  <si>
    <t>Advised by Wolverhampton</t>
  </si>
  <si>
    <t>Warwickshire County Council</t>
  </si>
  <si>
    <t>City of Wolverhampton</t>
  </si>
  <si>
    <t>Worcestershire County Council</t>
  </si>
  <si>
    <t>Advised by South Yorkshire Archaeology Service</t>
  </si>
  <si>
    <t>Advised by West Yorkshire</t>
  </si>
  <si>
    <t>Advised by North Yorkshire</t>
  </si>
  <si>
    <t>Advised by Humber Archaeology Partnership</t>
  </si>
  <si>
    <t>City of Kingston upon Hull</t>
  </si>
  <si>
    <t>North Yorkshire Moors National Park Authority</t>
  </si>
  <si>
    <t>Yorkshire Dales National Park Authority</t>
  </si>
  <si>
    <t xml:space="preserve">To function effectively, the historic environment needs an adequate workforce with right set of skills across a range of occupations. There is no one measure of historic environment employment. This spreadsheet pulls together all the available sources which cover employment in a variety of fields. </t>
  </si>
  <si>
    <r>
      <rPr>
        <b/>
        <sz val="16"/>
        <color theme="1"/>
        <rFont val="Calibri"/>
        <family val="2"/>
        <scheme val="minor"/>
      </rPr>
      <t>IHBC membership</t>
    </r>
    <r>
      <rPr>
        <b/>
        <sz val="11"/>
        <color theme="1"/>
        <rFont val="Calibri"/>
        <family val="2"/>
        <scheme val="minor"/>
      </rPr>
      <t xml:space="preserve"> - The Institute for Historic Building Conservation represents professionals who work with historic buildings (such as conservation officers or architects)</t>
    </r>
  </si>
  <si>
    <t>Training schemes in the heritage sector - Historic England</t>
  </si>
  <si>
    <t>Source: Historic England and CIfA</t>
  </si>
  <si>
    <t>No. of Starters to March 2015</t>
  </si>
  <si>
    <t>No. of Completers to March 2015</t>
  </si>
  <si>
    <t xml:space="preserve"> 2010 Awards</t>
  </si>
  <si>
    <t>Canal and Rivers Trust*</t>
  </si>
  <si>
    <t>2013/14 Awards</t>
  </si>
  <si>
    <t>Boiler Engineering Skills Training Trust</t>
  </si>
  <si>
    <t>Repair and maintenance of the locomotive-type steam boiler</t>
  </si>
  <si>
    <t>South East, South West, West Midlands, North West, Yorkshire &amp; Humber</t>
  </si>
  <si>
    <t>Canal &amp; River Trust</t>
  </si>
  <si>
    <t xml:space="preserve">Canal infrastructure conservation skills including  historic brick and stone work; carpentry </t>
  </si>
  <si>
    <t>West Midlands, North West, South West, Wales</t>
  </si>
  <si>
    <t>Chiltern Open Air Museum</t>
  </si>
  <si>
    <t>Historic building skills; heritage rural skills;  public engagement skills</t>
  </si>
  <si>
    <t>Curation of plant collections; historic garden management</t>
  </si>
  <si>
    <t>Leeds City Council</t>
  </si>
  <si>
    <t>Maintain, repair and refurbish traditional buildings</t>
  </si>
  <si>
    <t>Yorkshire &amp; Humber</t>
  </si>
  <si>
    <t>London Borough of Richmond Upon Thames</t>
  </si>
  <si>
    <t>Heritage building management;  public engagement</t>
  </si>
  <si>
    <t>National Heritage Training Group (NHTG)</t>
  </si>
  <si>
    <t>Maintenance and operation of historic vessels</t>
  </si>
  <si>
    <t>South West, East of England</t>
  </si>
  <si>
    <t>National Trust for Places of Historic Interest or Natural Beauty</t>
  </si>
  <si>
    <t>Volunteer management</t>
  </si>
  <si>
    <t>Prince's Foundation for Building Community</t>
  </si>
  <si>
    <t>Stonemasonry; carpentry; plastering; roofing</t>
  </si>
  <si>
    <t>South West, South East, Yorkshire &amp; Humber, East of England, North West</t>
  </si>
  <si>
    <t>East Midlands, London, North West, South West, Yorkshire</t>
  </si>
  <si>
    <t>GDP DEFLATORS AT MARKET PRICES, AND MONEY GDP</t>
  </si>
  <si>
    <t>Outturn data are the latest National Accounts figures from ONS - Last updated 30 June 2015</t>
  </si>
  <si>
    <t>Forecast data are consistent with OBR Budget data 08 July 2015</t>
  </si>
  <si>
    <t>Financial year</t>
  </si>
  <si>
    <t>Calendar year</t>
  </si>
  <si>
    <t xml:space="preserve">GDP deflator at market prices </t>
  </si>
  <si>
    <t>Money GDP</t>
  </si>
  <si>
    <t>2014-15 = 100</t>
  </si>
  <si>
    <t>per cent change on previous year</t>
  </si>
  <si>
    <t>Cash £ million</t>
  </si>
  <si>
    <t>2014 = 100</t>
  </si>
  <si>
    <t>1998-99</t>
  </si>
  <si>
    <t>1998</t>
  </si>
  <si>
    <t>1999-00</t>
  </si>
  <si>
    <t>1999</t>
  </si>
  <si>
    <t>2000-01</t>
  </si>
  <si>
    <t>2000</t>
  </si>
  <si>
    <t>2001-02</t>
  </si>
  <si>
    <t>2001</t>
  </si>
  <si>
    <t>2002-03</t>
  </si>
  <si>
    <t>2002</t>
  </si>
  <si>
    <t>2003-04</t>
  </si>
  <si>
    <t>2003</t>
  </si>
  <si>
    <t>2004-05</t>
  </si>
  <si>
    <t>2004</t>
  </si>
  <si>
    <t>2005-06</t>
  </si>
  <si>
    <t>2005</t>
  </si>
  <si>
    <t>2006-07</t>
  </si>
  <si>
    <t>2006</t>
  </si>
  <si>
    <t>2007-08</t>
  </si>
  <si>
    <t>2007</t>
  </si>
  <si>
    <t>2008-09</t>
  </si>
  <si>
    <t>2008</t>
  </si>
  <si>
    <t>2009-10</t>
  </si>
  <si>
    <t>2009</t>
  </si>
  <si>
    <t>2010-11</t>
  </si>
  <si>
    <t>2010</t>
  </si>
  <si>
    <r>
      <t>2015-16</t>
    </r>
    <r>
      <rPr>
        <vertAlign val="superscript"/>
        <sz val="10"/>
        <rFont val="Times New Roman"/>
        <family val="1"/>
      </rPr>
      <t xml:space="preserve"> (1), (2)</t>
    </r>
  </si>
  <si>
    <r>
      <t>2015</t>
    </r>
    <r>
      <rPr>
        <vertAlign val="superscript"/>
        <sz val="10"/>
        <rFont val="Times New Roman"/>
        <family val="1"/>
      </rPr>
      <t xml:space="preserve"> (1), (2)</t>
    </r>
  </si>
  <si>
    <r>
      <t>2016-17</t>
    </r>
    <r>
      <rPr>
        <vertAlign val="superscript"/>
        <sz val="10"/>
        <rFont val="Times New Roman"/>
        <family val="1"/>
      </rPr>
      <t xml:space="preserve"> (1), (2)</t>
    </r>
  </si>
  <si>
    <r>
      <t>2016</t>
    </r>
    <r>
      <rPr>
        <vertAlign val="superscript"/>
        <sz val="10"/>
        <rFont val="Times New Roman"/>
        <family val="1"/>
      </rPr>
      <t xml:space="preserve"> (1), (2)</t>
    </r>
  </si>
  <si>
    <r>
      <t>2017-18</t>
    </r>
    <r>
      <rPr>
        <vertAlign val="superscript"/>
        <sz val="10"/>
        <rFont val="Times New Roman"/>
        <family val="1"/>
      </rPr>
      <t xml:space="preserve"> (1), (2)</t>
    </r>
  </si>
  <si>
    <r>
      <t>2017</t>
    </r>
    <r>
      <rPr>
        <vertAlign val="superscript"/>
        <sz val="10"/>
        <rFont val="Times New Roman"/>
        <family val="1"/>
      </rPr>
      <t xml:space="preserve"> (1), (2)</t>
    </r>
  </si>
  <si>
    <r>
      <t>2018-19</t>
    </r>
    <r>
      <rPr>
        <vertAlign val="superscript"/>
        <sz val="10"/>
        <rFont val="Times New Roman"/>
        <family val="1"/>
      </rPr>
      <t xml:space="preserve"> (1), (2)</t>
    </r>
  </si>
  <si>
    <r>
      <t>2018</t>
    </r>
    <r>
      <rPr>
        <vertAlign val="superscript"/>
        <sz val="10"/>
        <rFont val="Times New Roman"/>
        <family val="1"/>
      </rPr>
      <t xml:space="preserve"> (1), (2)</t>
    </r>
  </si>
  <si>
    <r>
      <t>2019-20</t>
    </r>
    <r>
      <rPr>
        <vertAlign val="superscript"/>
        <sz val="10"/>
        <rFont val="Times New Roman"/>
        <family val="1"/>
      </rPr>
      <t xml:space="preserve"> (1), (2)</t>
    </r>
  </si>
  <si>
    <r>
      <t>2019</t>
    </r>
    <r>
      <rPr>
        <vertAlign val="superscript"/>
        <sz val="10"/>
        <rFont val="Times New Roman"/>
        <family val="1"/>
      </rPr>
      <t xml:space="preserve"> (1), (2)</t>
    </r>
  </si>
  <si>
    <r>
      <t>2020-21</t>
    </r>
    <r>
      <rPr>
        <vertAlign val="superscript"/>
        <sz val="10"/>
        <rFont val="Times New Roman"/>
        <family val="1"/>
      </rPr>
      <t xml:space="preserve"> (1), (2)</t>
    </r>
  </si>
  <si>
    <r>
      <t>2020</t>
    </r>
    <r>
      <rPr>
        <vertAlign val="superscript"/>
        <sz val="10"/>
        <rFont val="Times New Roman"/>
        <family val="1"/>
      </rPr>
      <t xml:space="preserve"> (1), (2)</t>
    </r>
  </si>
  <si>
    <t>Sources and footnotes:</t>
  </si>
  <si>
    <t>GDP Deflator:</t>
  </si>
  <si>
    <t>Financial years 1955-56 to 2014-15 taken from ONS series L8GG in Table N.</t>
  </si>
  <si>
    <t>http://www.ons.gov.uk/ons/rel/naa2/quarterly-national-accounts/q1-2015/rft-10-data-tables.xls</t>
  </si>
  <si>
    <t>Calendar years 1955 to 2014 taken from ONS series MNF2 in Table O.</t>
  </si>
  <si>
    <t>For years 2015-16 to 2020-21 (2015 to 2020): taken from Office for Budgetary Responsibility (OBR) forecasts for GDP deflator increases as of the July 2015 Budget</t>
  </si>
  <si>
    <t>Cash GDP:</t>
  </si>
  <si>
    <t>For years 1955-56 to 2014-15 (1955 to 2014): ONS data for money GDP (not seasonally adjusted, BKTL)</t>
  </si>
  <si>
    <t>http://www.ons.gov.uk/ons/rel/naa1-rd/united-kingdom-economic-accounts/q1-2015/tsd-united-kingdom-economic-accounts-q4-2014.html</t>
  </si>
  <si>
    <t>For years 2015-16 to 2020-21 (2015 to 2020): OBR forecasts for money GDP as of the July 2015 Budget</t>
  </si>
  <si>
    <t>Footnotes:</t>
  </si>
  <si>
    <t>(1)</t>
  </si>
  <si>
    <t>For years 2015-16 to 2020-21 (2015 to 2020), this presentation only shows percentage changes in line with the July 2015 Budget.</t>
  </si>
  <si>
    <t>(2)</t>
  </si>
  <si>
    <t>For years 2015-16 to 2020-21 (2015 to 2020), money GDP forecasts as shown in the July 2015 Budget rounded to nearest £100 million.</t>
  </si>
  <si>
    <t>(3)</t>
  </si>
  <si>
    <t xml:space="preserve">For further information and the 'User's Guide' to these series, please visit the following page on the GOV.UK website at: </t>
  </si>
  <si>
    <t>https://www.gov.uk/government/publications/gross-domestic-product-gdp-deflators-user-guide</t>
  </si>
  <si>
    <t>(4)</t>
  </si>
  <si>
    <t xml:space="preserve">For practical examples of how to use the GDP deflator series, please visit the following page on the GOV.UK website at: </t>
  </si>
  <si>
    <t>https://www.gov.uk/government/publications/how-to-use-the-gdp-deflator-series-practical-examples</t>
  </si>
  <si>
    <t>Total Grant Expenditure</t>
  </si>
  <si>
    <t>Expenditure (£ Million)</t>
  </si>
  <si>
    <t>Check</t>
  </si>
  <si>
    <t>Dec 2014 data</t>
  </si>
  <si>
    <t>check</t>
  </si>
  <si>
    <t>1993-94</t>
  </si>
  <si>
    <t>1993</t>
  </si>
  <si>
    <t>1994-95</t>
  </si>
  <si>
    <t>1994</t>
  </si>
  <si>
    <t>1995-96</t>
  </si>
  <si>
    <t>1995</t>
  </si>
  <si>
    <t>1996-97</t>
  </si>
  <si>
    <t>1996</t>
  </si>
  <si>
    <t>1997-98</t>
  </si>
  <si>
    <t>1997</t>
  </si>
  <si>
    <t>Grant-in-aid (£million in 2014/15 Real Prices)</t>
  </si>
  <si>
    <t>Total Grant expenditure (£ million in 2014/15 Real Prices)</t>
  </si>
  <si>
    <t>£ million</t>
  </si>
  <si>
    <t>Listed Places of Worship Grants</t>
  </si>
  <si>
    <t>Royal Households Funding from DCMS</t>
  </si>
  <si>
    <t>Royal Parks Funding from DCMS</t>
  </si>
  <si>
    <t>Sources: Heritage Market Survey 2015, Heritage Market Survey 2014, Landward 2015 (HMS14); Archaeology Labour Market Intelligence: Profiling the Profession, State of the Archaeological Market Report April 2012</t>
  </si>
  <si>
    <r>
      <t>The Church of England:</t>
    </r>
    <r>
      <rPr>
        <b/>
        <sz val="11"/>
        <color theme="1"/>
        <rFont val="Calibri"/>
        <family val="2"/>
        <scheme val="minor"/>
      </rPr>
      <t xml:space="preserve"> The Church of England is one of the biggest owners of listed buildings in England. The figures below show how much is spent in grants every year http://www.cofe.anglican.org/</t>
    </r>
  </si>
  <si>
    <t>£ 26, 000</t>
  </si>
  <si>
    <t xml:space="preserve">Historic England  administers much of the heritage protection regime, is the Government's statutory adviser on the historic environment and is the largest source of non-lottery grant funding. </t>
  </si>
  <si>
    <t xml:space="preserve">Regional Grant expenditure </t>
  </si>
  <si>
    <t xml:space="preserve">Historic England </t>
  </si>
  <si>
    <t>Historic England</t>
  </si>
  <si>
    <t xml:space="preserve">Total Value of grants paid out by Historic England  </t>
  </si>
  <si>
    <t>Total Value of grants paid out by Historic England  (£ millions)</t>
  </si>
  <si>
    <t>Total (All Regions)</t>
  </si>
  <si>
    <t xml:space="preserve">Archaeological Employment </t>
  </si>
  <si>
    <t xml:space="preserve">HLF funding </t>
  </si>
  <si>
    <t>Intangible heritage</t>
  </si>
  <si>
    <t>Land and biodiversity</t>
  </si>
  <si>
    <t>Curatorial</t>
  </si>
  <si>
    <t>Total income  (£ Million)</t>
  </si>
  <si>
    <t>Local Authority Staff</t>
  </si>
  <si>
    <t>LA Staff Conservation</t>
  </si>
  <si>
    <t>LA Staff Archaeology</t>
  </si>
  <si>
    <t>N</t>
  </si>
  <si>
    <t>%</t>
  </si>
  <si>
    <t>Less than £1,000</t>
  </si>
  <si>
    <t>£1,000 - £2,500</t>
  </si>
  <si>
    <t>£2,501 - £5,000</t>
  </si>
  <si>
    <t>£5,001 - £10,000</t>
  </si>
  <si>
    <t>£10,001 - £25,000</t>
  </si>
  <si>
    <t>£25,001 - £50,000</t>
  </si>
  <si>
    <t>£50,001 -  £100,000</t>
  </si>
  <si>
    <t>Over £100,000</t>
  </si>
  <si>
    <t>Don’t know</t>
  </si>
  <si>
    <t>Source: Ecorys UK based on Survey of Listed Building Owners. Total N=1002, 649 excluded responses due to skipped question or missing response.</t>
  </si>
  <si>
    <t>The survey asked owners who have applied for listed building consent for an estimate of the cost of the planned/ completed work (including repairs, restorations or alterations).</t>
  </si>
  <si>
    <t>The Institute for Archaeologists estimated that developers invested approximately £94.6m for England in funding archaeological investigations through the planning system in 2012/13.</t>
  </si>
  <si>
    <t>There are no official statistics which outline the funding for the historic environment. Organisations at different times have tried to estimate the level of investment the private sector make to the historic environment. Some of the key studies are reported here.</t>
  </si>
  <si>
    <t>Listed Building Owners survey, 2015</t>
  </si>
  <si>
    <t>Change</t>
  </si>
  <si>
    <t>%change 2009-2015</t>
  </si>
  <si>
    <t>Operation of historical sites and buildings and similar visitor attractions (SIC 91030)</t>
  </si>
  <si>
    <t xml:space="preserve">Regional total </t>
  </si>
  <si>
    <t xml:space="preserve">Regional Total </t>
  </si>
  <si>
    <r>
      <t>1</t>
    </r>
    <r>
      <rPr>
        <sz val="8"/>
        <rFont val="Calibri"/>
        <family val="2"/>
        <scheme val="minor"/>
      </rPr>
      <t xml:space="preserve"> Defined in accordance with the latest relevant guidelines on deprivation in England, Northern Ireland, Scotland and Wales</t>
    </r>
  </si>
  <si>
    <r>
      <t>2</t>
    </r>
    <r>
      <rPr>
        <sz val="8"/>
        <rFont val="Calibri"/>
        <family val="2"/>
        <scheme val="minor"/>
      </rPr>
      <t xml:space="preserve"> Some projects are multi-sectoral. e.g. a railway museum project might be classified as both Industrial Maritime &amp; Transport, and as a Museum. In such cases the figures are divided equally between the categories.</t>
    </r>
  </si>
  <si>
    <t xml:space="preserve">UK </t>
  </si>
  <si>
    <t>% of  spend</t>
  </si>
  <si>
    <t>No. of projects funded</t>
  </si>
  <si>
    <t>...By Size</t>
  </si>
  <si>
    <t xml:space="preserve">Total </t>
  </si>
  <si>
    <t>SUMMARY</t>
  </si>
  <si>
    <t xml:space="preserve">Applications and projects by Size </t>
  </si>
  <si>
    <t>Historic England funding</t>
  </si>
  <si>
    <t>2 and 4 placement students</t>
  </si>
  <si>
    <t>Regional Trends</t>
  </si>
  <si>
    <t>Click on the links to the data</t>
  </si>
  <si>
    <t>Headline Statistics</t>
  </si>
  <si>
    <t>Regional Summary</t>
  </si>
  <si>
    <r>
      <t xml:space="preserve">...By Heritage Sector </t>
    </r>
    <r>
      <rPr>
        <b/>
        <vertAlign val="superscript"/>
        <sz val="11"/>
        <rFont val="Calibri"/>
        <family val="2"/>
        <scheme val="minor"/>
      </rPr>
      <t xml:space="preserve">2 </t>
    </r>
  </si>
  <si>
    <r>
      <t>Total income (£, million)</t>
    </r>
    <r>
      <rPr>
        <vertAlign val="superscript"/>
        <sz val="11"/>
        <color theme="1"/>
        <rFont val="Calibri"/>
        <family val="2"/>
        <scheme val="minor"/>
      </rPr>
      <t>1</t>
    </r>
  </si>
  <si>
    <r>
      <rPr>
        <vertAlign val="superscript"/>
        <sz val="9"/>
        <color theme="1"/>
        <rFont val="Calibri"/>
        <family val="2"/>
        <scheme val="minor"/>
      </rPr>
      <t>3</t>
    </r>
    <r>
      <rPr>
        <sz val="9"/>
        <color theme="1"/>
        <rFont val="Calibri"/>
        <family val="2"/>
        <scheme val="minor"/>
      </rPr>
      <t xml:space="preserve"> The NHMF were granted access to their reserves in 2011/12 so did require any grant in that year</t>
    </r>
  </si>
  <si>
    <t xml:space="preserve">National Heritage Memorial Fund </t>
  </si>
  <si>
    <t>Trends</t>
  </si>
  <si>
    <t>HHA members generate 41,000 Full Time Equivalent jobs in direct or induced employment</t>
  </si>
  <si>
    <t>Contribute £286m per year into the economy as gross value added</t>
  </si>
  <si>
    <t>HHA properties spend £247m per year on goods and services – 46% of which is with local suppliers</t>
  </si>
  <si>
    <t>Total estimated gross expenditure is £1billion from visits alone, £720m of which is off-site</t>
  </si>
  <si>
    <t>Estimated spend on regular repairs and maintenance across entire HHA membership is £85 million per annum.</t>
  </si>
  <si>
    <t>Value of outstanding urgent repairs across entire HHA membership estimated to be almost £480 million, with value of outstanding other repairs almost £901 million. Addressing all outstanding repairs for the entire HHA membership (potential spend of £1.38 billion).</t>
  </si>
  <si>
    <t>Source: DC Research, 2015 – extracted from ‘Economic and Social Contribution of Independently Owned Historic Houses and Gardens’ Main Report, October 2015</t>
  </si>
  <si>
    <t>Source: Natural England</t>
  </si>
  <si>
    <t>Advised by Shropshire CC's commercial HE service</t>
  </si>
  <si>
    <t>Archaeology service included in Shropshire CC commercial HE service</t>
  </si>
  <si>
    <t>Source: Historic England, IHBC &amp; ALGAO</t>
  </si>
  <si>
    <r>
      <rPr>
        <vertAlign val="superscript"/>
        <sz val="9"/>
        <color theme="1"/>
        <rFont val="Calibri"/>
        <family val="2"/>
        <scheme val="minor"/>
      </rPr>
      <t>5</t>
    </r>
    <r>
      <rPr>
        <sz val="9"/>
        <color theme="1"/>
        <rFont val="Calibri"/>
        <family val="2"/>
        <scheme val="minor"/>
      </rPr>
      <t>Does not include 240 short courses offered to give an introduction to the built heritage sector</t>
    </r>
  </si>
  <si>
    <r>
      <rPr>
        <vertAlign val="superscript"/>
        <sz val="9"/>
        <color theme="1"/>
        <rFont val="Calibri"/>
        <family val="2"/>
        <scheme val="minor"/>
      </rPr>
      <t>2</t>
    </r>
    <r>
      <rPr>
        <sz val="9"/>
        <color theme="1"/>
        <rFont val="Calibri"/>
        <family val="2"/>
        <scheme val="minor"/>
      </rPr>
      <t xml:space="preserve"> indicates provisional data. Note the 2012 data was revised in Sept 2014 and 2013 data revised in Sept 2015</t>
    </r>
  </si>
  <si>
    <r>
      <t xml:space="preserve">2008 </t>
    </r>
    <r>
      <rPr>
        <b/>
        <vertAlign val="superscript"/>
        <sz val="11"/>
        <color theme="1"/>
        <rFont val="Calibri"/>
        <family val="2"/>
        <scheme val="minor"/>
      </rPr>
      <t>1</t>
    </r>
  </si>
  <si>
    <r>
      <rPr>
        <vertAlign val="superscript"/>
        <sz val="9"/>
        <color theme="1"/>
        <rFont val="Calibri"/>
        <family val="2"/>
        <scheme val="minor"/>
      </rPr>
      <t xml:space="preserve">1 </t>
    </r>
    <r>
      <rPr>
        <sz val="9"/>
        <color theme="1"/>
        <rFont val="Calibri"/>
        <family val="2"/>
        <scheme val="minor"/>
      </rPr>
      <t>In 2007 the Standard Industry Classification was changed allowed for greater detail on some occupations including those in the cultural sector. The classification relating to heritage sites was changed. For this reason the data only goes back to 2007. The data is too volatile at a regional level to be reported</t>
    </r>
  </si>
  <si>
    <r>
      <rPr>
        <vertAlign val="superscript"/>
        <sz val="9"/>
        <color theme="1"/>
        <rFont val="Calibri"/>
        <family val="2"/>
        <scheme val="minor"/>
      </rPr>
      <t>3</t>
    </r>
    <r>
      <rPr>
        <sz val="9"/>
        <color theme="1"/>
        <rFont val="Calibri"/>
        <family val="2"/>
        <scheme val="minor"/>
      </rPr>
      <t xml:space="preserve">Making comparisons with 2003 for local authority staff working on conservation and local authority historic environment staff should be treated with some caution as there are is some doubt as to whether the figures in 2003 were collected in the same way as in 2006 and 2008. This does not apply to the Archaeological staff data which has been collected consistently </t>
    </r>
  </si>
  <si>
    <r>
      <rPr>
        <vertAlign val="superscript"/>
        <sz val="9"/>
        <color theme="1"/>
        <rFont val="Calibri"/>
        <family val="2"/>
        <scheme val="minor"/>
      </rPr>
      <t>4</t>
    </r>
    <r>
      <rPr>
        <sz val="9"/>
        <color theme="1"/>
        <rFont val="Calibri"/>
        <family val="2"/>
        <scheme val="minor"/>
      </rPr>
      <t xml:space="preserve"> Data was collected on conservation officer staff in late 2009 and early 2010 for archaeology staff</t>
    </r>
  </si>
  <si>
    <r>
      <t>2010</t>
    </r>
    <r>
      <rPr>
        <b/>
        <vertAlign val="superscript"/>
        <sz val="11"/>
        <color theme="1"/>
        <rFont val="Calibri"/>
        <family val="2"/>
        <scheme val="minor"/>
      </rPr>
      <t xml:space="preserve"> 4</t>
    </r>
  </si>
  <si>
    <r>
      <t xml:space="preserve">2003 </t>
    </r>
    <r>
      <rPr>
        <b/>
        <vertAlign val="superscript"/>
        <sz val="11"/>
        <color theme="1"/>
        <rFont val="Calibri"/>
        <family val="2"/>
        <scheme val="minor"/>
      </rPr>
      <t>3</t>
    </r>
  </si>
  <si>
    <r>
      <t xml:space="preserve">Number of Institute of Historic Building Conservation members, by branch </t>
    </r>
    <r>
      <rPr>
        <b/>
        <vertAlign val="superscript"/>
        <sz val="11"/>
        <color theme="1"/>
        <rFont val="Calibri"/>
        <family val="2"/>
        <scheme val="minor"/>
      </rPr>
      <t>5</t>
    </r>
  </si>
  <si>
    <r>
      <rPr>
        <vertAlign val="superscript"/>
        <sz val="9"/>
        <color theme="1"/>
        <rFont val="Calibri"/>
        <family val="2"/>
        <scheme val="minor"/>
      </rPr>
      <t>5</t>
    </r>
    <r>
      <rPr>
        <sz val="9"/>
        <color theme="1"/>
        <rFont val="Calibri"/>
        <family val="2"/>
        <scheme val="minor"/>
      </rPr>
      <t xml:space="preserve"> Includes full members, affiliate members and associate members; it is not possible to determine what proportion of IHBC members are currently in employment.</t>
    </r>
  </si>
  <si>
    <t>Commercial</t>
  </si>
  <si>
    <t>Employment among Heritage Alliance Members England</t>
  </si>
  <si>
    <r>
      <rPr>
        <vertAlign val="superscript"/>
        <sz val="9"/>
        <color theme="1"/>
        <rFont val="Calibri"/>
        <family val="2"/>
        <scheme val="minor"/>
      </rPr>
      <t>1</t>
    </r>
    <r>
      <rPr>
        <sz val="9"/>
        <color theme="1"/>
        <rFont val="Calibri"/>
        <family val="2"/>
        <scheme val="minor"/>
      </rPr>
      <t xml:space="preserve"> includes substantial grants from Church of England Church Commissioners. Large growth from 2013/14 reflects large one off investments in individual projects.</t>
    </r>
  </si>
  <si>
    <t>CONTENTS</t>
  </si>
  <si>
    <t>Click button below to follow links to the indicators</t>
  </si>
  <si>
    <t>2015/16</t>
  </si>
  <si>
    <t>% change  2002/03 to 2015/16</t>
  </si>
  <si>
    <r>
      <t xml:space="preserve">Aggregates Levy Historic Environment </t>
    </r>
    <r>
      <rPr>
        <vertAlign val="superscript"/>
        <sz val="11"/>
        <color indexed="8"/>
        <rFont val="Calibri"/>
        <family val="2"/>
      </rPr>
      <t>1</t>
    </r>
  </si>
  <si>
    <r>
      <rPr>
        <vertAlign val="superscript"/>
        <sz val="9"/>
        <color indexed="8"/>
        <rFont val="Calibri"/>
        <family val="2"/>
      </rPr>
      <t xml:space="preserve">1 </t>
    </r>
    <r>
      <rPr>
        <sz val="9"/>
        <color indexed="8"/>
        <rFont val="Calibri"/>
        <family val="2"/>
      </rPr>
      <t>The Aggregate Levy Sustainability Fund disbursed grants on archaeological research, repair and conservation work and on understanding the impacts of economic activity on the historic environment. The fund ceased to exist after 2010/11.</t>
    </r>
  </si>
  <si>
    <t>% change 2014/15 to 2015/16</t>
  </si>
  <si>
    <r>
      <rPr>
        <b/>
        <sz val="11"/>
        <color indexed="8"/>
        <rFont val="Calibri"/>
        <family val="2"/>
      </rPr>
      <t>NOTE:</t>
    </r>
    <r>
      <rPr>
        <sz val="11"/>
        <color theme="1"/>
        <rFont val="Calibri"/>
        <family val="2"/>
        <scheme val="minor"/>
      </rPr>
      <t xml:space="preserve"> In 2013/14 ‘North East Lincolnshire’ and ‘North Lincolnshire’ were moved from the Yorkshire Region to East Midlands region. This means the amounts listed pre-2013/14 are not comparable with those post-2013/2014 for these regions.</t>
    </r>
  </si>
  <si>
    <t>National Historic England Grants Spent by Type and Region 2015/16</t>
  </si>
  <si>
    <t>% change in grant expenditure 2002/03 to 2015/16</t>
  </si>
  <si>
    <t xml:space="preserve"> Heritage Protection Commissions Programme (formerly National Heritage Protection Commissions Programme)</t>
  </si>
  <si>
    <t>Based on data provided by those Members that responded to the HHA Visitor Numbers Survey carried out in 2012. The HHA does not conduct staff surveys every year - it is only for years in which a survey has been conducted. that data is available. Consequently the figures are likely to be understate the numbers of staff employed by Members.</t>
  </si>
  <si>
    <t>2015 data is taken from an Independent Study into the Economic and Social Contribution of Independently Owned Historic Houses and Gardens published in November 2015 (DC Research Ltd.)</t>
  </si>
  <si>
    <r>
      <t xml:space="preserve">England </t>
    </r>
    <r>
      <rPr>
        <b/>
        <vertAlign val="superscript"/>
        <sz val="11"/>
        <color indexed="8"/>
        <rFont val="Calibri"/>
        <family val="2"/>
      </rPr>
      <t>1 2</t>
    </r>
  </si>
  <si>
    <t>Change 2005/06 to 2015/16</t>
  </si>
  <si>
    <t>Change 2014/15  to 2015/16</t>
  </si>
  <si>
    <r>
      <t xml:space="preserve">Total Level 2 &amp; 3 Apprentices </t>
    </r>
    <r>
      <rPr>
        <b/>
        <vertAlign val="superscript"/>
        <sz val="16"/>
        <color indexed="8"/>
        <rFont val="Calibri"/>
        <family val="2"/>
      </rPr>
      <t>3</t>
    </r>
    <r>
      <rPr>
        <b/>
        <sz val="16"/>
        <color indexed="8"/>
        <rFont val="Calibri"/>
        <family val="2"/>
      </rPr>
      <t xml:space="preserve"> (subset of trainee data)</t>
    </r>
  </si>
  <si>
    <r>
      <rPr>
        <vertAlign val="superscript"/>
        <sz val="9"/>
        <color indexed="8"/>
        <rFont val="Calibri"/>
        <family val="2"/>
      </rPr>
      <t xml:space="preserve">1 </t>
    </r>
    <r>
      <rPr>
        <sz val="9"/>
        <color indexed="8"/>
        <rFont val="Calibri"/>
        <family val="2"/>
      </rPr>
      <t>New entrants undertaking NVQ Level 2 and Level 3 only. Figures exclude those undertaking Construction Diplomas only.</t>
    </r>
  </si>
  <si>
    <r>
      <rPr>
        <vertAlign val="superscript"/>
        <sz val="9"/>
        <color indexed="8"/>
        <rFont val="Calibri"/>
        <family val="2"/>
      </rPr>
      <t xml:space="preserve">2 </t>
    </r>
    <r>
      <rPr>
        <sz val="9"/>
        <color indexed="8"/>
        <rFont val="Calibri"/>
        <family val="2"/>
      </rPr>
      <t>The fall in part may be due to the popularity of Construction Diplomas which are delivered solely within a training centre. In 2007/08 55% of first-year trainees in construction craft training were studying for construction awards. These trainees are not included in the figures presented here</t>
    </r>
  </si>
  <si>
    <r>
      <rPr>
        <vertAlign val="superscript"/>
        <sz val="9"/>
        <rFont val="Calibri"/>
        <family val="2"/>
      </rPr>
      <t>3</t>
    </r>
    <r>
      <rPr>
        <sz val="9"/>
        <rFont val="Calibri"/>
        <family val="2"/>
      </rPr>
      <t xml:space="preserve"> Note: Apprentice data are included in the Trainee data - they form a subset of the total trainees and are not addditional to the trainee data</t>
    </r>
  </si>
  <si>
    <r>
      <t xml:space="preserve">Number of Historic Environment Placements (HEPs) </t>
    </r>
    <r>
      <rPr>
        <vertAlign val="superscript"/>
        <sz val="11"/>
        <color indexed="8"/>
        <rFont val="Calibri"/>
        <family val="2"/>
      </rPr>
      <t>4</t>
    </r>
  </si>
  <si>
    <r>
      <rPr>
        <vertAlign val="superscript"/>
        <sz val="8"/>
        <color indexed="8"/>
        <rFont val="Calibri"/>
        <family val="2"/>
      </rPr>
      <t>4</t>
    </r>
    <r>
      <rPr>
        <sz val="8"/>
        <color indexed="8"/>
        <rFont val="Calibri"/>
        <family val="2"/>
      </rPr>
      <t xml:space="preserve"> Previously called English Heritage Professional Placements in Conservation (EPPIC)</t>
    </r>
  </si>
  <si>
    <t>2015/16*</t>
  </si>
  <si>
    <t>*Due to the New Model restructure, Historic England and the English Heritage Trust figures have been combined for 2015/16</t>
  </si>
  <si>
    <t>Source: Historic England Central Finance team; Historic England Annual Report</t>
  </si>
  <si>
    <t>% change 2002/03 to 2015/16</t>
  </si>
  <si>
    <t>No. of Starters to March 2016</t>
  </si>
  <si>
    <t>No. of Completers to March 2016</t>
  </si>
  <si>
    <t>National Historic Ships Committee*</t>
  </si>
  <si>
    <t>Eastside Community Heritage*</t>
  </si>
  <si>
    <t>The Council for British Archaeology*</t>
  </si>
  <si>
    <t>Hampshire County Council - Economic Development Office*</t>
  </si>
  <si>
    <t>Lincolnshire County Council*</t>
  </si>
  <si>
    <r>
      <t xml:space="preserve">National Heritage Training Group* </t>
    </r>
    <r>
      <rPr>
        <vertAlign val="superscript"/>
        <sz val="11"/>
        <color theme="1"/>
        <rFont val="Calibri"/>
        <family val="2"/>
        <scheme val="minor"/>
      </rPr>
      <t>5</t>
    </r>
  </si>
  <si>
    <t>National Trust for Places of Historic Interest*</t>
  </si>
  <si>
    <t>North Pennines AONB Partnership*</t>
  </si>
  <si>
    <t>Tyne &amp; Wear Archives and Museums*</t>
  </si>
  <si>
    <t>10 Reed/Sedge Cutters, 5 Millwrights</t>
  </si>
  <si>
    <t>English Heritage*</t>
  </si>
  <si>
    <t>National Trust/English Heritage*</t>
  </si>
  <si>
    <t>Herefordshire Nature Trust (LEMUR Partnership)*</t>
  </si>
  <si>
    <t>Institute of Conservation (ICON)*</t>
  </si>
  <si>
    <t>Institute of Field Archaeologists*</t>
  </si>
  <si>
    <t>%change 2006-2016</t>
  </si>
  <si>
    <t>%change 2015-2016</t>
  </si>
  <si>
    <t>Uptake of Historic Environment options in live 2016 CS agreements</t>
  </si>
  <si>
    <t>Option</t>
  </si>
  <si>
    <t>No. of agreements including this option*</t>
  </si>
  <si>
    <t>Option area (ha)</t>
  </si>
  <si>
    <t>No. of items</t>
  </si>
  <si>
    <t>Total option value (across the duration of the agreement)</t>
  </si>
  <si>
    <t>HE1 - Historic and archaeological feature protection.</t>
  </si>
  <si>
    <t>HE3 - Removal of eyesore</t>
  </si>
  <si>
    <t>HS1 - Maintenance of Weatherproof Traditional Farm Buildings</t>
  </si>
  <si>
    <t>HS2 - Take historic and archaeological features currently on cultivated land out of cultivation.</t>
  </si>
  <si>
    <t>HS3 - Reduced depth, non-inversion cultivation on historic and archaeological features</t>
  </si>
  <si>
    <t>HS4 - Scrub control on historic and archaeological features</t>
  </si>
  <si>
    <t>HS5 - Management of historic and archaeological features on grassland</t>
  </si>
  <si>
    <t>HS6 - Maintenance of designed/engineered water-bodies</t>
  </si>
  <si>
    <t>HS7 - Management of historic water meadows through traditional irrigation</t>
  </si>
  <si>
    <t>HS8 - Maintenance of Weatherproof Traditional Farm Buildings in Remote Areas</t>
  </si>
  <si>
    <t>HS9 - Restricted depth crop establishment to protect archaeology under and arable rotation</t>
  </si>
  <si>
    <t>* The sum of the individual entries in this column will exceed the total figure, because some agreements will include more than one of the Historic Environment options.</t>
  </si>
  <si>
    <t>Uptake of Historic Environment options in live 2016 CS agreements (by region)</t>
  </si>
  <si>
    <t>South East (inc London)</t>
  </si>
  <si>
    <t>Yorkshire &amp; The Humber</t>
  </si>
  <si>
    <t>* The sum of the individual entries for each region in this column will exceed the total figure for each region, because some agreements will include more than one of the Historic Environment options.</t>
  </si>
  <si>
    <t>2015 to 2016</t>
  </si>
  <si>
    <t>2009 to 2016</t>
  </si>
  <si>
    <t>1994/5 to 2015/16</t>
  </si>
  <si>
    <t>Change in value of projects 2002/03 to 2015/16</t>
  </si>
  <si>
    <t>Change in value of projects 2014/15 to 2015/16</t>
  </si>
  <si>
    <t>Value (£)</t>
  </si>
  <si>
    <t>Success rate</t>
  </si>
  <si>
    <t>&lt; £50k</t>
  </si>
  <si>
    <t>&gt;= £50k &lt; £100k</t>
  </si>
  <si>
    <t>&gt;= £100k &lt; £2m</t>
  </si>
  <si>
    <t>&gt;= £2m &lt; £5m</t>
  </si>
  <si>
    <t>&gt;= £5m</t>
  </si>
  <si>
    <t>Value of HLF Funding UK 1994/95 to 2015/16</t>
  </si>
  <si>
    <t>Breakdown of Funding 1994/95 to 2015/16</t>
  </si>
  <si>
    <t>Programme</t>
  </si>
  <si>
    <t>Number of applications</t>
  </si>
  <si>
    <t>Total grant requested</t>
  </si>
  <si>
    <t>% projects funded</t>
  </si>
  <si>
    <t>Total grant awarded</t>
  </si>
  <si>
    <t>% total grant awarded</t>
  </si>
  <si>
    <t>Success rate: funded projects/ applications</t>
  </si>
  <si>
    <t>Catalyst: Umbrella Grants</t>
  </si>
  <si>
    <t>Major Museums Archives and Libraries Programme</t>
  </si>
  <si>
    <t>Museums and Galleries Access Fund</t>
  </si>
  <si>
    <t>Parks for People and Parks Initiatives</t>
  </si>
  <si>
    <t>Tomorrow's Heathland Heritage</t>
  </si>
  <si>
    <t>Value of HLF Investment 1994/95-2015/16: by AWARD GRANT PROGRAMME</t>
  </si>
  <si>
    <t>Total 1994/95 to 2015/16</t>
  </si>
  <si>
    <t>Per capita spend</t>
  </si>
  <si>
    <t>Yorkshire and The Humber</t>
  </si>
  <si>
    <t>2016 Total Conservation service</t>
  </si>
  <si>
    <t>2016 Archaeology Service total</t>
  </si>
  <si>
    <t>Advised by Hertordshire County Council</t>
  </si>
  <si>
    <t>Currently advised by Lancashire Archaeological Advisory Service</t>
  </si>
  <si>
    <t>Advised by Wiltshire Council</t>
  </si>
  <si>
    <t>Value of projects made by HLF (£ million in 2015/16 Real Prices)</t>
  </si>
  <si>
    <r>
      <t xml:space="preserve">Value of projects to to 25% most deprived LAs </t>
    </r>
    <r>
      <rPr>
        <vertAlign val="superscript"/>
        <sz val="11"/>
        <rFont val="Calibri"/>
        <family val="2"/>
        <scheme val="minor"/>
      </rPr>
      <t xml:space="preserve">1 </t>
    </r>
  </si>
  <si>
    <r>
      <t xml:space="preserve">Percentage of projects to 25% most deprived LAs </t>
    </r>
    <r>
      <rPr>
        <vertAlign val="superscript"/>
        <sz val="11"/>
        <rFont val="Calibri"/>
        <family val="2"/>
        <scheme val="minor"/>
      </rPr>
      <t>1</t>
    </r>
  </si>
  <si>
    <t>Advised by Chichester District Council</t>
  </si>
  <si>
    <t>Per-capita spend (North East)</t>
  </si>
  <si>
    <t>Heritage Area</t>
  </si>
  <si>
    <t>Value of Grant awarded</t>
  </si>
  <si>
    <t>Organisation type</t>
  </si>
  <si>
    <t>Church organisation or other faith-based group</t>
  </si>
  <si>
    <t>Commercial Organisation</t>
  </si>
  <si>
    <t>Community/ voluntary</t>
  </si>
  <si>
    <t>Local Authority</t>
  </si>
  <si>
    <t>Other Public Sector</t>
  </si>
  <si>
    <t>Grant band</t>
  </si>
  <si>
    <t xml:space="preserve">Per-capita spend </t>
  </si>
  <si>
    <t>Breakdown of Funding: North West 1994/95 to 2015/16</t>
  </si>
  <si>
    <t>Breakdown of Funding: Yorkshire and the Humber  1994/95 to 2015/16</t>
  </si>
  <si>
    <t>Per-capita spend</t>
  </si>
  <si>
    <t>Per-capital spend</t>
  </si>
  <si>
    <t>Under the new Rural Development Programme for England 2014-2020, the Environmental Stewardship scheme was replaced by Countryside Stewardship which commenced in January 2016. The 2014 funding from the Environmental Stewardship scheme has hardly changed since 2013 because there were no more Entry Level Stewardship agreements, and very few Higher Level Scheme agreements made live in September and December 2014. The value of these would have been offset by the value of ELS agreements expiring during this period and since.</t>
  </si>
  <si>
    <t>Note: 2015/16 Real Prices IC based on Treasury GDP deflator March 2016</t>
  </si>
  <si>
    <t>change 2014-2015</t>
  </si>
  <si>
    <r>
      <t xml:space="preserve">2015 </t>
    </r>
    <r>
      <rPr>
        <b/>
        <vertAlign val="superscript"/>
        <sz val="11"/>
        <color theme="1"/>
        <rFont val="Calibri"/>
        <family val="2"/>
        <scheme val="minor"/>
      </rPr>
      <t>2</t>
    </r>
  </si>
  <si>
    <t>(Total FTE)</t>
  </si>
  <si>
    <t xml:space="preserve">Source: Report on Local Authority Staff Resources, produced by Historic England, the Association of Local Government Archaeological Officers and the Institute of Historic Building Conservation </t>
  </si>
  <si>
    <t>Number</t>
  </si>
  <si>
    <t>HLF Investment 1994/95-2015/16</t>
  </si>
  <si>
    <t>Listed Building Owners survey (2015)</t>
  </si>
  <si>
    <t xml:space="preserve">Historic England  administers much of the heritage protection regime, is the Government's statutory adviser on the historic environment, and is the largest source of non-lottery grant funding. </t>
  </si>
  <si>
    <t>The Heritage Lottery Fund (HLF) is the largest source of public funding for the historic environment in the UK.</t>
  </si>
  <si>
    <t>To note: Heritage Lottery Fund has amended the way in which it presents its data. It is now presented by the year in which money was first awarded to a project, rather than the year in which individual amounts were allocated. As such the  figures may be different to those in previous years.</t>
  </si>
  <si>
    <t>ONS GDP Deflator (March 2016)</t>
  </si>
  <si>
    <t>Churches Conservation Trust - conserves and promotes Anglican Churches of the greatest heritage importance which are no longer used for regular worship. For more information please go to: http://www.visitchurches.org.uk/</t>
  </si>
  <si>
    <t>Department of Culture, Media and Sport is directly responsible for a number of important sources of funding for this historic environment. These include the Listed Places of Worship Grant Scheme and the Memorial Grant Schemes. For more information go to: www.culture.gov.uk</t>
  </si>
  <si>
    <r>
      <t xml:space="preserve">Listed Places of Worship Grants : </t>
    </r>
    <r>
      <rPr>
        <sz val="10"/>
        <color theme="1"/>
        <rFont val="Calibri"/>
        <family val="2"/>
        <scheme val="minor"/>
      </rPr>
      <t xml:space="preserve">Gives grants to listed places of worship </t>
    </r>
    <r>
      <rPr>
        <vertAlign val="superscript"/>
        <sz val="10"/>
        <color theme="1"/>
        <rFont val="Calibri"/>
        <family val="2"/>
        <scheme val="minor"/>
      </rPr>
      <t>2</t>
    </r>
  </si>
  <si>
    <r>
      <t xml:space="preserve">National Heritage Memorial Funds: </t>
    </r>
    <r>
      <rPr>
        <sz val="10"/>
        <color theme="1"/>
        <rFont val="Calibri"/>
        <family val="2"/>
        <scheme val="minor"/>
      </rPr>
      <t>Provides grants and sometimes loans to organisations based in the UK so that they can buy land, buildings, works of arts and other objects of outstanding interest that would otherwise be lost to the nation.</t>
    </r>
    <r>
      <rPr>
        <vertAlign val="superscript"/>
        <sz val="10"/>
        <color theme="1"/>
        <rFont val="Calibri"/>
        <family val="2"/>
        <scheme val="minor"/>
      </rPr>
      <t>3</t>
    </r>
  </si>
  <si>
    <r>
      <t xml:space="preserve">Royal Households  </t>
    </r>
    <r>
      <rPr>
        <sz val="10"/>
        <color theme="1"/>
        <rFont val="Calibri"/>
        <family val="2"/>
        <scheme val="minor"/>
      </rPr>
      <t xml:space="preserve">received funding from the DCMS, mainly for the maintenance of the Royal Occupied Palaces. </t>
    </r>
    <r>
      <rPr>
        <vertAlign val="superscript"/>
        <sz val="10"/>
        <color theme="1"/>
        <rFont val="Calibri"/>
        <family val="2"/>
        <scheme val="minor"/>
      </rPr>
      <t>4</t>
    </r>
  </si>
  <si>
    <r>
      <t xml:space="preserve">Royal Parks </t>
    </r>
    <r>
      <rPr>
        <sz val="10"/>
        <color theme="1"/>
        <rFont val="Calibri"/>
        <family val="2"/>
        <scheme val="minor"/>
      </rPr>
      <t xml:space="preserve"> are responsible for the eight historic parks in London</t>
    </r>
  </si>
  <si>
    <r>
      <rPr>
        <vertAlign val="superscript"/>
        <sz val="9"/>
        <color theme="1"/>
        <rFont val="Calibri"/>
        <family val="2"/>
        <scheme val="minor"/>
      </rPr>
      <t>2</t>
    </r>
    <r>
      <rPr>
        <sz val="9"/>
        <color theme="1"/>
        <rFont val="Calibri"/>
        <family val="2"/>
        <scheme val="minor"/>
      </rPr>
      <t xml:space="preserve"> The Listed Places of Worship scheme received additional funding in 2010/11 on the condition that it was deducted the following year (2011/12).  This is reflected in the figures above.</t>
    </r>
  </si>
  <si>
    <r>
      <rPr>
        <vertAlign val="superscript"/>
        <sz val="9"/>
        <color theme="1"/>
        <rFont val="Calibri"/>
        <family val="2"/>
        <scheme val="minor"/>
      </rPr>
      <t>4</t>
    </r>
    <r>
      <rPr>
        <sz val="9"/>
        <color theme="1"/>
        <rFont val="Calibri"/>
        <family val="2"/>
        <scheme val="minor"/>
      </rPr>
      <t xml:space="preserve"> From 1 April 2012 the Grant-in-Aid provided through the Department for Culture, Media and Sport has been consolidated within the Sovereign Grant provided through HM Treasury.</t>
    </r>
  </si>
  <si>
    <t>Department for the Environment, Food and Rural Affairs (DEFRA) is an important source of funding for the historic environment in rural areas. Of particular interest is the Rural Development Programme (RDPE). While there is no ring fences, money for the historic environment is an important part of this scheme.</t>
  </si>
  <si>
    <t xml:space="preserve">It is only possible to look at the largest voluntary and religious organisations as there is no one source bringing together the information in a comprehensive manner. The Heritage Alliance represents over 90 voluntary organisations. More information can be found here: http://www.heritagelink.org.uk/ </t>
  </si>
  <si>
    <t>Repair, Maintenance and Retrofit of traditional buildings skills research update commissioned by English Heritage, Historic Scotland and CITB. It delivers updates on the National Heritage Training Group (NHTG) reports, in England 2008 and again in 2013.</t>
  </si>
  <si>
    <t>Spend on work to traditional buildings in England is calculated at £3.8 billion in 2013, down from £5.3 billion in 2008.</t>
  </si>
  <si>
    <t xml:space="preserve">Natural England’s Environmental Stewardship (ES) was an agri-environment scheme that provided funding to farmers and other land managers who deliver effective environmental management on their land. Protecting the historic environment was one of the primary objectives of the ES scheme. Options with an impact on the historic environment are outlined below. See: www.naturalengland.org.uk </t>
  </si>
  <si>
    <t>To function effectively, the historic environment needs an adequate workforce with the right set of skills across a range of occupations. There is no one measure of historic environment employment. This spreadsheet pulls together all the available sources which cover employment in a variety of fields.</t>
  </si>
  <si>
    <t>There are long-standing concerns that skill shortages could be a problem in the historic environment sector. Skills gaps amongst existing staff have also received attention. This section explores the issue of training opportunities in the sector. It concentrates on the indicator for this section - the number of first year apprentices and trainees in heritage related skills.</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</si>
</sst>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6" formatCode="&quot;£&quot;#,##0;[Red]\-&quot;£&quot;#,##0"/>
    <numFmt numFmtId="41" formatCode="_-* #,##0_-;\-* #,##0_-;_-* &quot;-&quot;_-;_-@_-"/>
    <numFmt numFmtId="44" formatCode="_-&quot;£&quot;* #,##0.00_-;\-&quot;£&quot;* #,##0.00_-;_-&quot;£&quot;* &quot;-&quot;??_-;_-@_-"/>
    <numFmt numFmtId="43" formatCode="_-* #,##0.00_-;\-* #,##0.00_-;_-* &quot;-&quot;??_-;_-@_-"/>
    <numFmt numFmtId="164" formatCode="0.0"/>
    <numFmt numFmtId="165" formatCode="_-* #,##0_-;\-* #,##0_-;_-* &quot;-&quot;??_-;_-@_-"/>
    <numFmt numFmtId="166" formatCode="_-&quot;£&quot;* #,##0_-;\-&quot;£&quot;* #,##0_-;_-&quot;£&quot;* &quot;-&quot;??_-;_-@_-"/>
    <numFmt numFmtId="167" formatCode="#,##0.0"/>
    <numFmt numFmtId="168" formatCode="&quot;£&quot;#,##0.0;[Red]\-&quot;£&quot;#,##0.0"/>
    <numFmt numFmtId="169" formatCode="0.000"/>
    <numFmt numFmtId="170" formatCode="_-* #,##0.000_-;\-* #,##0.000_-;_-* &quot;-&quot;??_-;_-@_-"/>
    <numFmt numFmtId="171" formatCode="[$£-809]#,##0"/>
    <numFmt numFmtId="172" formatCode="[$£-809]#,##0.00"/>
    <numFmt numFmtId="173" formatCode="#,##0[$%-809]"/>
    <numFmt numFmtId="174" formatCode="0.0%"/>
    <numFmt numFmtId="175" formatCode="#,##0.000"/>
    <numFmt numFmtId="176" formatCode="#,##0.00[$%-809]"/>
    <numFmt numFmtId="177" formatCode="0.00[$%-809]"/>
    <numFmt numFmtId="178" formatCode="&quot;£&quot;#,##0"/>
    <numFmt numFmtId="179" formatCode="&quot;£&quot;#,##0.00"/>
    <numFmt numFmtId="180" formatCode="_-* #,##0.0_-;\-* #,##0.0_-;_-* &quot;-&quot;??_-;_-@_-"/>
    <numFmt numFmtId="181" formatCode="0.0000"/>
    <numFmt numFmtId="182" formatCode="#\ ##0"/>
    <numFmt numFmtId="183" formatCode="&quot;to &quot;0.0000;&quot;to &quot;\-0.0000;&quot;to 0&quot;"/>
    <numFmt numFmtId="184" formatCode="#,##0;\-#,##0;\-"/>
    <numFmt numFmtId="185" formatCode="[&lt;0.0001]&quot;&lt;0.0001&quot;;0.0000"/>
    <numFmt numFmtId="186" formatCode="#,##0.0,,;\-#,##0.0,,;\-"/>
    <numFmt numFmtId="187" formatCode="#,##0,;\-#,##0,;\-"/>
    <numFmt numFmtId="188" formatCode="0.0%;\-0.0%;\-"/>
    <numFmt numFmtId="189" formatCode="#,##0.0,,;\-#,##0.0,,"/>
    <numFmt numFmtId="190" formatCode="#,##0,;\-#,##0,"/>
    <numFmt numFmtId="191" formatCode="0.0%;\-0.0%"/>
    <numFmt numFmtId="192" formatCode="#,##0.0_-;\(#,##0.0\);_-* &quot;-&quot;??_-"/>
    <numFmt numFmtId="193" formatCode="_-[$€-2]* #,##0.00_-;\-[$€-2]* #,##0.00_-;_-[$€-2]* &quot;-&quot;??_-"/>
  </numFmts>
  <fonts count="14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8"/>
      <color theme="1"/>
      <name val="Calibri"/>
      <family val="2"/>
      <scheme val="minor"/>
    </font>
    <font>
      <b/>
      <sz val="20"/>
      <color theme="1"/>
      <name val="Calibri"/>
      <family val="2"/>
      <scheme val="minor"/>
    </font>
    <font>
      <sz val="9"/>
      <color theme="1"/>
      <name val="Calibri"/>
      <family val="2"/>
      <scheme val="minor"/>
    </font>
    <font>
      <b/>
      <sz val="10"/>
      <name val="Arial"/>
      <family val="2"/>
    </font>
    <font>
      <b/>
      <sz val="18"/>
      <name val="Arial"/>
      <family val="2"/>
    </font>
    <font>
      <sz val="10"/>
      <name val="Arial"/>
      <family val="2"/>
    </font>
    <font>
      <u/>
      <sz val="10"/>
      <color indexed="12"/>
      <name val="Arial"/>
      <family val="2"/>
    </font>
    <font>
      <sz val="10"/>
      <name val="Times New Roman"/>
      <family val="1"/>
    </font>
    <font>
      <sz val="8"/>
      <name val="Arial"/>
      <family val="2"/>
    </font>
    <font>
      <b/>
      <sz val="8"/>
      <name val="Arial"/>
      <family val="2"/>
    </font>
    <font>
      <sz val="10"/>
      <color indexed="8"/>
      <name val="Arial"/>
      <family val="2"/>
    </font>
    <font>
      <b/>
      <sz val="9"/>
      <color indexed="8"/>
      <name val="Arial"/>
      <family val="2"/>
    </font>
    <font>
      <b/>
      <sz val="10"/>
      <color indexed="8"/>
      <name val="Arial"/>
      <family val="2"/>
    </font>
    <font>
      <b/>
      <sz val="12"/>
      <name val="Arial"/>
      <family val="2"/>
    </font>
    <font>
      <sz val="10"/>
      <color indexed="10"/>
      <name val="Arial"/>
      <family val="2"/>
    </font>
    <font>
      <sz val="11"/>
      <color indexed="10"/>
      <name val="Arial"/>
      <family val="2"/>
    </font>
    <font>
      <vertAlign val="superscript"/>
      <sz val="10"/>
      <name val="Arial"/>
      <family val="2"/>
    </font>
    <font>
      <b/>
      <sz val="16"/>
      <color theme="1"/>
      <name val="Calibri"/>
      <family val="2"/>
      <scheme val="minor"/>
    </font>
    <font>
      <sz val="11"/>
      <name val="Calibri"/>
      <family val="2"/>
      <scheme val="minor"/>
    </font>
    <font>
      <b/>
      <sz val="11"/>
      <name val="Calibri"/>
      <family val="2"/>
      <scheme val="minor"/>
    </font>
    <font>
      <sz val="11"/>
      <color indexed="8"/>
      <name val="Calibri"/>
      <family val="2"/>
      <scheme val="minor"/>
    </font>
    <font>
      <b/>
      <sz val="20"/>
      <name val="Calibri"/>
      <family val="2"/>
      <scheme val="minor"/>
    </font>
    <font>
      <sz val="9"/>
      <name val="Calibri"/>
      <family val="2"/>
      <scheme val="minor"/>
    </font>
    <font>
      <sz val="12"/>
      <color theme="1"/>
      <name val="Arial"/>
      <family val="2"/>
    </font>
    <font>
      <i/>
      <sz val="12"/>
      <color theme="1"/>
      <name val="Arial"/>
      <family val="2"/>
    </font>
    <font>
      <sz val="10"/>
      <color theme="1"/>
      <name val="Times New Roman"/>
      <family val="1"/>
    </font>
    <font>
      <sz val="9"/>
      <color rgb="FF000000"/>
      <name val="Arial"/>
      <family val="2"/>
    </font>
    <font>
      <b/>
      <sz val="9"/>
      <color theme="1"/>
      <name val="Arial"/>
      <family val="2"/>
    </font>
    <font>
      <sz val="9"/>
      <color theme="1"/>
      <name val="Arial"/>
      <family val="2"/>
    </font>
    <font>
      <sz val="11"/>
      <color theme="1"/>
      <name val="Verdana"/>
      <family val="2"/>
    </font>
    <font>
      <sz val="9"/>
      <color rgb="FFFF0000"/>
      <name val="Calibri"/>
      <family val="2"/>
      <scheme val="minor"/>
    </font>
    <font>
      <b/>
      <u/>
      <sz val="10"/>
      <name val="Times New Roman"/>
      <family val="1"/>
    </font>
    <font>
      <b/>
      <sz val="10"/>
      <name val="Times New Roman"/>
      <family val="1"/>
    </font>
    <font>
      <vertAlign val="superscript"/>
      <sz val="10"/>
      <name val="Times New Roman"/>
      <family val="1"/>
    </font>
    <font>
      <u/>
      <sz val="10"/>
      <color indexed="12"/>
      <name val="Times New Roman"/>
      <family val="1"/>
    </font>
    <font>
      <sz val="10"/>
      <color indexed="8"/>
      <name val="Times New Roman"/>
      <family val="1"/>
    </font>
    <font>
      <sz val="11"/>
      <color indexed="8"/>
      <name val="Calibri"/>
      <family val="2"/>
    </font>
    <font>
      <i/>
      <sz val="10"/>
      <name val="Arial"/>
      <family val="2"/>
    </font>
    <font>
      <sz val="10"/>
      <name val="System"/>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i/>
      <sz val="10"/>
      <name val="Arial"/>
      <family val="2"/>
    </font>
    <font>
      <sz val="7"/>
      <name val="Arial"/>
      <family val="2"/>
    </font>
    <font>
      <b/>
      <sz val="10"/>
      <name val="Tahoma"/>
      <family val="2"/>
    </font>
    <font>
      <sz val="10"/>
      <name val="Tahoma"/>
      <family val="2"/>
    </font>
    <font>
      <i/>
      <sz val="7"/>
      <name val="Arial"/>
      <family val="2"/>
    </font>
    <font>
      <b/>
      <sz val="8"/>
      <color indexed="12"/>
      <name val="Arial"/>
      <family val="2"/>
    </font>
    <font>
      <i/>
      <sz val="8"/>
      <color indexed="12"/>
      <name val="Arial"/>
      <family val="2"/>
    </font>
    <font>
      <i/>
      <sz val="8"/>
      <name val="Arial"/>
      <family val="2"/>
    </font>
    <font>
      <b/>
      <sz val="11"/>
      <color indexed="55"/>
      <name val="Arial"/>
      <family val="2"/>
    </font>
    <font>
      <b/>
      <sz val="12"/>
      <color indexed="12"/>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b/>
      <sz val="11"/>
      <name val="Times New Roman"/>
      <family val="1"/>
    </font>
    <font>
      <u/>
      <sz val="10"/>
      <color theme="10"/>
      <name val="System"/>
      <family val="2"/>
    </font>
    <font>
      <u/>
      <sz val="11"/>
      <color theme="10"/>
      <name val="Calibri"/>
      <family val="2"/>
    </font>
    <font>
      <sz val="11"/>
      <color theme="0"/>
      <name val="Calibri"/>
      <family val="2"/>
      <scheme val="minor"/>
    </font>
    <font>
      <sz val="10"/>
      <name val="Calibri"/>
      <family val="2"/>
      <scheme val="minor"/>
    </font>
    <font>
      <b/>
      <sz val="18"/>
      <name val="Calibri"/>
      <family val="2"/>
      <scheme val="minor"/>
    </font>
    <font>
      <b/>
      <sz val="10"/>
      <name val="Calibri"/>
      <family val="2"/>
      <scheme val="minor"/>
    </font>
    <font>
      <u/>
      <sz val="11"/>
      <color indexed="12"/>
      <name val="Calibri"/>
      <family val="2"/>
      <scheme val="minor"/>
    </font>
    <font>
      <sz val="16"/>
      <name val="Calibri"/>
      <family val="2"/>
      <scheme val="minor"/>
    </font>
    <font>
      <vertAlign val="superscript"/>
      <sz val="8"/>
      <name val="Calibri"/>
      <family val="2"/>
      <scheme val="minor"/>
    </font>
    <font>
      <sz val="8"/>
      <name val="Calibri"/>
      <family val="2"/>
      <scheme val="minor"/>
    </font>
    <font>
      <b/>
      <sz val="8"/>
      <name val="Calibri"/>
      <family val="2"/>
      <scheme val="minor"/>
    </font>
    <font>
      <b/>
      <sz val="16"/>
      <name val="Calibri"/>
      <family val="2"/>
      <scheme val="minor"/>
    </font>
    <font>
      <sz val="10"/>
      <color indexed="8"/>
      <name val="Calibri"/>
      <family val="2"/>
      <scheme val="minor"/>
    </font>
    <font>
      <sz val="10"/>
      <color indexed="9"/>
      <name val="Calibri"/>
      <family val="2"/>
      <scheme val="minor"/>
    </font>
    <font>
      <sz val="9"/>
      <color indexed="9"/>
      <name val="Calibri"/>
      <family val="2"/>
      <scheme val="minor"/>
    </font>
    <font>
      <b/>
      <sz val="9"/>
      <color indexed="8"/>
      <name val="Calibri"/>
      <family val="2"/>
      <scheme val="minor"/>
    </font>
    <font>
      <b/>
      <sz val="8"/>
      <color indexed="8"/>
      <name val="Calibri"/>
      <family val="2"/>
      <scheme val="minor"/>
    </font>
    <font>
      <b/>
      <sz val="10"/>
      <color indexed="8"/>
      <name val="Calibri"/>
      <family val="2"/>
      <scheme val="minor"/>
    </font>
    <font>
      <u/>
      <sz val="10"/>
      <color indexed="12"/>
      <name val="Calibri"/>
      <family val="2"/>
      <scheme val="minor"/>
    </font>
    <font>
      <b/>
      <u/>
      <sz val="10"/>
      <color indexed="10"/>
      <name val="Calibri"/>
      <family val="2"/>
      <scheme val="minor"/>
    </font>
    <font>
      <i/>
      <sz val="10"/>
      <name val="Calibri"/>
      <family val="2"/>
      <scheme val="minor"/>
    </font>
    <font>
      <sz val="10"/>
      <color indexed="10"/>
      <name val="Calibri"/>
      <family val="2"/>
      <scheme val="minor"/>
    </font>
    <font>
      <sz val="11"/>
      <color indexed="10"/>
      <name val="Calibri"/>
      <family val="2"/>
      <scheme val="minor"/>
    </font>
    <font>
      <b/>
      <sz val="12"/>
      <name val="Calibri"/>
      <family val="2"/>
      <scheme val="minor"/>
    </font>
    <font>
      <sz val="12"/>
      <name val="Calibri"/>
      <family val="2"/>
      <scheme val="minor"/>
    </font>
    <font>
      <sz val="12"/>
      <color indexed="8"/>
      <name val="Calibri"/>
      <family val="2"/>
      <scheme val="minor"/>
    </font>
    <font>
      <b/>
      <sz val="14"/>
      <name val="Calibri"/>
      <family val="2"/>
      <scheme val="minor"/>
    </font>
    <font>
      <sz val="14"/>
      <name val="Calibri"/>
      <family val="2"/>
      <scheme val="minor"/>
    </font>
    <font>
      <vertAlign val="superscript"/>
      <sz val="11"/>
      <name val="Calibri"/>
      <family val="2"/>
      <scheme val="minor"/>
    </font>
    <font>
      <sz val="11"/>
      <color rgb="FF002060"/>
      <name val="Calibri"/>
      <family val="2"/>
      <scheme val="minor"/>
    </font>
    <font>
      <vertAlign val="superscript"/>
      <sz val="9"/>
      <name val="Calibri"/>
      <family val="2"/>
      <scheme val="minor"/>
    </font>
    <font>
      <vertAlign val="superscript"/>
      <sz val="11"/>
      <color theme="1"/>
      <name val="Calibri"/>
      <family val="2"/>
      <scheme val="minor"/>
    </font>
    <font>
      <vertAlign val="superscript"/>
      <sz val="9"/>
      <color theme="1"/>
      <name val="Calibri"/>
      <family val="2"/>
      <scheme val="minor"/>
    </font>
    <font>
      <b/>
      <vertAlign val="superscript"/>
      <sz val="11"/>
      <name val="Calibri"/>
      <family val="2"/>
      <scheme val="minor"/>
    </font>
    <font>
      <b/>
      <vertAlign val="superscript"/>
      <sz val="11"/>
      <color theme="1"/>
      <name val="Calibri"/>
      <family val="2"/>
      <scheme val="minor"/>
    </font>
    <font>
      <b/>
      <sz val="18"/>
      <color theme="1"/>
      <name val="Calibri"/>
      <family val="2"/>
      <scheme val="minor"/>
    </font>
    <font>
      <b/>
      <sz val="22"/>
      <color theme="1"/>
      <name val="Calibri"/>
      <family val="2"/>
      <scheme val="minor"/>
    </font>
    <font>
      <vertAlign val="superscript"/>
      <sz val="11"/>
      <color indexed="8"/>
      <name val="Calibri"/>
      <family val="2"/>
    </font>
    <font>
      <vertAlign val="superscript"/>
      <sz val="9"/>
      <color indexed="8"/>
      <name val="Calibri"/>
      <family val="2"/>
    </font>
    <font>
      <sz val="9"/>
      <color indexed="8"/>
      <name val="Calibri"/>
      <family val="2"/>
    </font>
    <font>
      <b/>
      <vertAlign val="superscript"/>
      <sz val="11"/>
      <color indexed="8"/>
      <name val="Calibri"/>
      <family val="2"/>
    </font>
    <font>
      <b/>
      <vertAlign val="superscript"/>
      <sz val="16"/>
      <color indexed="8"/>
      <name val="Calibri"/>
      <family val="2"/>
    </font>
    <font>
      <b/>
      <sz val="16"/>
      <color indexed="8"/>
      <name val="Calibri"/>
      <family val="2"/>
    </font>
    <font>
      <vertAlign val="superscript"/>
      <sz val="9"/>
      <name val="Calibri"/>
      <family val="2"/>
    </font>
    <font>
      <sz val="9"/>
      <name val="Calibri"/>
      <family val="2"/>
    </font>
    <font>
      <vertAlign val="superscript"/>
      <sz val="8"/>
      <color indexed="8"/>
      <name val="Calibri"/>
      <family val="2"/>
    </font>
    <font>
      <sz val="8"/>
      <color indexed="8"/>
      <name val="Calibri"/>
      <family val="2"/>
    </font>
    <font>
      <sz val="11"/>
      <color theme="1"/>
      <name val="Arial"/>
      <family val="2"/>
    </font>
    <font>
      <b/>
      <sz val="11"/>
      <color theme="1"/>
      <name val="Arial"/>
      <family val="2"/>
    </font>
    <font>
      <sz val="11"/>
      <color indexed="8"/>
      <name val="Arial"/>
      <family val="2"/>
    </font>
    <font>
      <b/>
      <sz val="11"/>
      <color indexed="8"/>
      <name val="Arial"/>
      <family val="2"/>
    </font>
    <font>
      <i/>
      <sz val="10"/>
      <color theme="1"/>
      <name val="Arial"/>
      <family val="2"/>
    </font>
    <font>
      <sz val="11"/>
      <color indexed="63"/>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s>
  <fills count="58">
    <fill>
      <patternFill patternType="none"/>
    </fill>
    <fill>
      <patternFill patternType="gray125"/>
    </fill>
    <fill>
      <patternFill patternType="solid">
        <fgColor rgb="FF92D050"/>
        <bgColor indexed="64"/>
      </patternFill>
    </fill>
    <fill>
      <patternFill patternType="solid">
        <fgColor indexed="13"/>
        <bgColor indexed="64"/>
      </patternFill>
    </fill>
    <fill>
      <patternFill patternType="solid">
        <fgColor indexed="41"/>
        <bgColor indexed="64"/>
      </patternFill>
    </fill>
    <fill>
      <patternFill patternType="solid">
        <fgColor indexed="10"/>
        <bgColor indexed="64"/>
      </patternFill>
    </fill>
    <fill>
      <patternFill patternType="solid">
        <fgColor indexed="9"/>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rgb="FF002060"/>
        <bgColor indexed="64"/>
      </patternFill>
    </fill>
    <fill>
      <patternFill patternType="solid">
        <fgColor theme="0" tint="-0.249977111117893"/>
        <bgColor indexed="64"/>
      </patternFill>
    </fill>
    <fill>
      <patternFill patternType="solid">
        <fgColor rgb="FFFFFF00"/>
        <bgColor indexed="64"/>
      </patternFill>
    </fill>
    <fill>
      <patternFill patternType="solid">
        <fgColor indexed="9"/>
        <bgColor indexed="9"/>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thin">
        <color indexed="32"/>
      </left>
      <right style="thin">
        <color indexed="32"/>
      </right>
      <top style="thin">
        <color indexed="32"/>
      </top>
      <bottom/>
      <diagonal/>
    </border>
    <border>
      <left style="thin">
        <color indexed="8"/>
      </left>
      <right style="thin">
        <color indexed="8"/>
      </right>
      <top/>
      <bottom/>
      <diagonal/>
    </border>
  </borders>
  <cellStyleXfs count="350">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xf numFmtId="0" fontId="11" fillId="0" borderId="0"/>
    <xf numFmtId="0" fontId="12" fillId="0" borderId="0" applyNumberFormat="0" applyFill="0" applyBorder="0" applyAlignment="0" applyProtection="0">
      <alignment vertical="top"/>
      <protection locked="0"/>
    </xf>
    <xf numFmtId="0" fontId="16" fillId="0" borderId="0">
      <alignment vertical="top"/>
    </xf>
    <xf numFmtId="43" fontId="11" fillId="0" borderId="0" applyFont="0" applyFill="0" applyBorder="0" applyAlignment="0" applyProtection="0"/>
    <xf numFmtId="0" fontId="1" fillId="0" borderId="0"/>
    <xf numFmtId="0" fontId="1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61" fillId="0" borderId="29" applyNumberFormat="0" applyFill="0" applyProtection="0">
      <alignment horizontal="center"/>
    </xf>
    <xf numFmtId="164" fontId="11" fillId="0" borderId="0" applyFont="0" applyFill="0" applyBorder="0" applyProtection="0">
      <alignment horizontal="right"/>
    </xf>
    <xf numFmtId="164" fontId="11" fillId="0" borderId="0" applyFont="0" applyFill="0" applyBorder="0" applyProtection="0">
      <alignment horizontal="right"/>
    </xf>
    <xf numFmtId="0" fontId="42" fillId="9"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169" fontId="11" fillId="0" borderId="0" applyFont="0" applyFill="0" applyBorder="0" applyProtection="0">
      <alignment horizontal="right"/>
    </xf>
    <xf numFmtId="169" fontId="11" fillId="0" borderId="0" applyFont="0" applyFill="0" applyBorder="0" applyProtection="0">
      <alignment horizontal="right"/>
    </xf>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2" borderId="0" applyNumberFormat="0" applyBorder="0" applyAlignment="0" applyProtection="0"/>
    <xf numFmtId="0" fontId="42" fillId="15" borderId="0" applyNumberFormat="0" applyBorder="0" applyAlignment="0" applyProtection="0"/>
    <xf numFmtId="0" fontId="42" fillId="18" borderId="0" applyNumberFormat="0" applyBorder="0" applyAlignment="0" applyProtection="0"/>
    <xf numFmtId="181" fontId="11" fillId="0" borderId="0" applyFont="0" applyFill="0" applyBorder="0" applyProtection="0">
      <alignment horizontal="right"/>
    </xf>
    <xf numFmtId="181" fontId="11" fillId="0" borderId="0" applyFont="0" applyFill="0" applyBorder="0" applyProtection="0">
      <alignment horizontal="right"/>
    </xf>
    <xf numFmtId="0" fontId="45" fillId="19"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6" borderId="0" applyNumberFormat="0" applyBorder="0" applyAlignment="0" applyProtection="0"/>
    <xf numFmtId="0" fontId="46" fillId="10" borderId="0" applyNumberFormat="0" applyBorder="0" applyAlignment="0" applyProtection="0"/>
    <xf numFmtId="192" fontId="11" fillId="0" borderId="0" applyBorder="0"/>
    <xf numFmtId="0" fontId="47" fillId="27" borderId="30" applyNumberFormat="0" applyAlignment="0" applyProtection="0"/>
    <xf numFmtId="0" fontId="48" fillId="28" borderId="31" applyNumberFormat="0" applyAlignment="0" applyProtection="0"/>
    <xf numFmtId="181" fontId="62" fillId="0" borderId="0" applyFont="0" applyFill="0" applyBorder="0" applyProtection="0">
      <alignment horizontal="right"/>
    </xf>
    <xf numFmtId="183" fontId="62" fillId="0" borderId="0" applyFont="0" applyFill="0" applyBorder="0" applyProtection="0">
      <alignment horizontal="left"/>
    </xf>
    <xf numFmtId="41" fontId="44" fillId="0" borderId="0" applyFont="0" applyFill="0" applyBorder="0" applyAlignment="0" applyProtection="0"/>
    <xf numFmtId="41" fontId="4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74" fillId="0" borderId="12" applyNumberFormat="0" applyBorder="0" applyAlignment="0" applyProtection="0">
      <alignment horizontal="right" vertical="center"/>
    </xf>
    <xf numFmtId="193" fontId="11" fillId="0" borderId="0" applyFont="0" applyFill="0" applyBorder="0" applyAlignment="0" applyProtection="0"/>
    <xf numFmtId="0" fontId="49" fillId="0" borderId="0" applyNumberFormat="0" applyFill="0" applyBorder="0" applyAlignment="0" applyProtection="0"/>
    <xf numFmtId="0" fontId="21" fillId="0" borderId="0">
      <alignment horizontal="right"/>
      <protection locked="0"/>
    </xf>
    <xf numFmtId="0" fontId="63" fillId="0" borderId="0">
      <alignment horizontal="left"/>
    </xf>
    <xf numFmtId="0" fontId="64" fillId="0" borderId="0">
      <alignment horizontal="left"/>
    </xf>
    <xf numFmtId="0" fontId="11" fillId="0" borderId="0" applyFont="0" applyFill="0" applyBorder="0" applyProtection="0">
      <alignment horizontal="right"/>
    </xf>
    <xf numFmtId="0" fontId="11" fillId="0" borderId="0" applyFont="0" applyFill="0" applyBorder="0" applyProtection="0">
      <alignment horizontal="right"/>
    </xf>
    <xf numFmtId="0" fontId="50" fillId="11" borderId="0" applyNumberFormat="0" applyBorder="0" applyAlignment="0" applyProtection="0"/>
    <xf numFmtId="38" fontId="14" fillId="29" borderId="0" applyNumberFormat="0" applyBorder="0" applyAlignment="0" applyProtection="0"/>
    <xf numFmtId="0" fontId="65" fillId="30" borderId="32" applyProtection="0">
      <alignment horizontal="right"/>
    </xf>
    <xf numFmtId="0" fontId="17" fillId="30" borderId="0" applyProtection="0">
      <alignment horizontal="left"/>
    </xf>
    <xf numFmtId="0" fontId="51" fillId="0" borderId="33" applyNumberFormat="0" applyFill="0" applyAlignment="0" applyProtection="0"/>
    <xf numFmtId="0" fontId="75" fillId="0" borderId="0">
      <alignment vertical="top" wrapText="1"/>
    </xf>
    <xf numFmtId="0" fontId="75" fillId="0" borderId="0">
      <alignment vertical="top" wrapText="1"/>
    </xf>
    <xf numFmtId="0" fontId="75" fillId="0" borderId="0">
      <alignment vertical="top" wrapText="1"/>
    </xf>
    <xf numFmtId="0" fontId="75" fillId="0" borderId="0">
      <alignment vertical="top" wrapText="1"/>
    </xf>
    <xf numFmtId="0" fontId="52" fillId="0" borderId="34" applyNumberFormat="0" applyFill="0" applyAlignment="0" applyProtection="0"/>
    <xf numFmtId="184" fontId="19" fillId="0" borderId="0" applyNumberFormat="0" applyFill="0" applyAlignment="0" applyProtection="0"/>
    <xf numFmtId="0" fontId="53" fillId="0" borderId="35" applyNumberFormat="0" applyFill="0" applyAlignment="0" applyProtection="0"/>
    <xf numFmtId="184" fontId="76" fillId="0" borderId="0" applyNumberFormat="0" applyFill="0" applyAlignment="0" applyProtection="0"/>
    <xf numFmtId="0" fontId="53" fillId="0" borderId="0" applyNumberFormat="0" applyFill="0" applyBorder="0" applyAlignment="0" applyProtection="0"/>
    <xf numFmtId="184" fontId="9" fillId="0" borderId="0" applyNumberFormat="0" applyFill="0" applyAlignment="0" applyProtection="0"/>
    <xf numFmtId="184" fontId="66" fillId="0" borderId="0" applyNumberFormat="0" applyFill="0" applyAlignment="0" applyProtection="0"/>
    <xf numFmtId="184" fontId="43" fillId="0" borderId="0" applyNumberFormat="0" applyFill="0" applyAlignment="0" applyProtection="0"/>
    <xf numFmtId="184" fontId="43" fillId="0" borderId="0" applyNumberFormat="0" applyFont="0" applyFill="0" applyBorder="0" applyAlignment="0" applyProtection="0"/>
    <xf numFmtId="184" fontId="43" fillId="0" borderId="0" applyNumberFormat="0" applyFont="0" applyFill="0" applyBorder="0" applyAlignment="0" applyProtection="0"/>
    <xf numFmtId="0" fontId="89"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67" fillId="0" borderId="0" applyFill="0" applyBorder="0" applyProtection="0">
      <alignment horizontal="left"/>
    </xf>
    <xf numFmtId="10" fontId="14" fillId="31" borderId="1" applyNumberFormat="0" applyBorder="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54" fillId="14" borderId="30" applyNumberFormat="0" applyAlignment="0" applyProtection="0"/>
    <xf numFmtId="0" fontId="65" fillId="0" borderId="36" applyProtection="0">
      <alignment horizontal="right"/>
    </xf>
    <xf numFmtId="0" fontId="65" fillId="0" borderId="32" applyProtection="0">
      <alignment horizontal="right"/>
    </xf>
    <xf numFmtId="0" fontId="65" fillId="0" borderId="37" applyProtection="0">
      <alignment horizontal="center"/>
      <protection locked="0"/>
    </xf>
    <xf numFmtId="0" fontId="55" fillId="0" borderId="38" applyNumberFormat="0" applyFill="0" applyAlignment="0" applyProtection="0"/>
    <xf numFmtId="0" fontId="11" fillId="0" borderId="0"/>
    <xf numFmtId="0" fontId="11" fillId="0" borderId="0"/>
    <xf numFmtId="0" fontId="11" fillId="0" borderId="0"/>
    <xf numFmtId="1" fontId="11" fillId="0" borderId="0" applyFont="0" applyFill="0" applyBorder="0" applyProtection="0">
      <alignment horizontal="right"/>
    </xf>
    <xf numFmtId="1" fontId="11" fillId="0" borderId="0" applyFont="0" applyFill="0" applyBorder="0" applyProtection="0">
      <alignment horizontal="right"/>
    </xf>
    <xf numFmtId="0" fontId="56" fillId="32" borderId="0" applyNumberFormat="0" applyBorder="0" applyAlignment="0" applyProtection="0"/>
    <xf numFmtId="0" fontId="77" fillId="0" borderId="0"/>
    <xf numFmtId="0" fontId="77" fillId="0" borderId="0"/>
    <xf numFmtId="0" fontId="77" fillId="0" borderId="0"/>
    <xf numFmtId="0" fontId="77" fillId="0" borderId="0"/>
    <xf numFmtId="0" fontId="77" fillId="0" borderId="0"/>
    <xf numFmtId="182" fontId="44" fillId="0" borderId="0"/>
    <xf numFmtId="0" fontId="11" fillId="0" borderId="0">
      <alignment vertical="top"/>
    </xf>
    <xf numFmtId="0" fontId="1" fillId="0" borderId="0"/>
    <xf numFmtId="0" fontId="1" fillId="0" borderId="0"/>
    <xf numFmtId="0" fontId="1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alignment vertical="top"/>
    </xf>
    <xf numFmtId="0" fontId="1" fillId="0" borderId="0"/>
    <xf numFmtId="0" fontId="11" fillId="0" borderId="0">
      <alignment vertical="top"/>
    </xf>
    <xf numFmtId="0" fontId="1" fillId="0" borderId="0"/>
    <xf numFmtId="0" fontId="11" fillId="0" borderId="0">
      <alignment vertical="top"/>
    </xf>
    <xf numFmtId="0" fontId="1" fillId="0" borderId="0"/>
    <xf numFmtId="0" fontId="11" fillId="0" borderId="0">
      <alignment vertical="top"/>
    </xf>
    <xf numFmtId="0" fontId="1" fillId="0" borderId="0"/>
    <xf numFmtId="182" fontId="44" fillId="0" borderId="0"/>
    <xf numFmtId="0" fontId="11" fillId="0" borderId="0">
      <alignment vertical="top"/>
    </xf>
    <xf numFmtId="0" fontId="1" fillId="0" borderId="0"/>
    <xf numFmtId="0" fontId="11" fillId="0" borderId="0">
      <alignment vertical="top"/>
    </xf>
    <xf numFmtId="182" fontId="44" fillId="0" borderId="0"/>
    <xf numFmtId="0" fontId="1" fillId="0" borderId="0"/>
    <xf numFmtId="0" fontId="11" fillId="0" borderId="0">
      <alignment vertical="top"/>
    </xf>
    <xf numFmtId="0" fontId="1" fillId="0" borderId="0"/>
    <xf numFmtId="0" fontId="1" fillId="0" borderId="0"/>
    <xf numFmtId="0" fontId="11" fillId="0" borderId="0">
      <alignment vertical="top"/>
    </xf>
    <xf numFmtId="182" fontId="44" fillId="0" borderId="0"/>
    <xf numFmtId="0" fontId="42" fillId="0" borderId="0"/>
    <xf numFmtId="0" fontId="11" fillId="0" borderId="0"/>
    <xf numFmtId="0" fontId="1" fillId="0" borderId="0"/>
    <xf numFmtId="0" fontId="11" fillId="0" borderId="0">
      <alignment vertical="top"/>
    </xf>
    <xf numFmtId="0" fontId="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29" fillId="0" borderId="0"/>
    <xf numFmtId="0" fontId="29" fillId="0" borderId="0"/>
    <xf numFmtId="0" fontId="29" fillId="0" borderId="0"/>
    <xf numFmtId="0" fontId="29" fillId="0" borderId="0"/>
    <xf numFmtId="0" fontId="29" fillId="0" borderId="0"/>
    <xf numFmtId="0" fontId="29" fillId="0" borderId="0"/>
    <xf numFmtId="182" fontId="44" fillId="0" borderId="0"/>
    <xf numFmtId="0" fontId="16" fillId="0" borderId="0"/>
    <xf numFmtId="182" fontId="44" fillId="0" borderId="0"/>
    <xf numFmtId="0" fontId="1" fillId="0" borderId="0"/>
    <xf numFmtId="182" fontId="44" fillId="0" borderId="0"/>
    <xf numFmtId="182" fontId="44" fillId="0" borderId="0"/>
    <xf numFmtId="182" fontId="44" fillId="0" borderId="0"/>
    <xf numFmtId="182" fontId="44" fillId="0" borderId="0"/>
    <xf numFmtId="182" fontId="44" fillId="0" borderId="0"/>
    <xf numFmtId="182" fontId="44" fillId="0" borderId="0"/>
    <xf numFmtId="182" fontId="44"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2" fontId="44" fillId="0" borderId="0"/>
    <xf numFmtId="0" fontId="1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 fillId="0" borderId="0"/>
    <xf numFmtId="182" fontId="44" fillId="0" borderId="0"/>
    <xf numFmtId="0" fontId="11" fillId="0" borderId="0"/>
    <xf numFmtId="182" fontId="44" fillId="0" borderId="0"/>
    <xf numFmtId="0" fontId="11" fillId="0" borderId="0">
      <alignment vertical="top"/>
    </xf>
    <xf numFmtId="182" fontId="44" fillId="0" borderId="0"/>
    <xf numFmtId="0" fontId="11" fillId="0" borderId="0">
      <alignment vertical="top"/>
    </xf>
    <xf numFmtId="182" fontId="44" fillId="0" borderId="0"/>
    <xf numFmtId="0" fontId="11" fillId="0" borderId="0">
      <alignment vertical="top"/>
    </xf>
    <xf numFmtId="182" fontId="44" fillId="0" borderId="0"/>
    <xf numFmtId="0" fontId="11" fillId="0" borderId="0">
      <alignment vertical="top"/>
    </xf>
    <xf numFmtId="0" fontId="11" fillId="33" borderId="39" applyNumberFormat="0" applyFont="0" applyAlignment="0" applyProtection="0"/>
    <xf numFmtId="0" fontId="57" fillId="27" borderId="40" applyNumberFormat="0" applyAlignment="0" applyProtection="0"/>
    <xf numFmtId="40" fontId="78" fillId="6" borderId="0">
      <alignment horizontal="right"/>
    </xf>
    <xf numFmtId="0" fontId="79" fillId="6" borderId="0">
      <alignment horizontal="right"/>
    </xf>
    <xf numFmtId="0" fontId="80" fillId="6" borderId="14"/>
    <xf numFmtId="0" fontId="80" fillId="0" borderId="0" applyBorder="0">
      <alignment horizontal="centerContinuous"/>
    </xf>
    <xf numFmtId="0" fontId="81" fillId="0" borderId="0" applyBorder="0">
      <alignment horizontal="centerContinuous"/>
    </xf>
    <xf numFmtId="185" fontId="11" fillId="0" borderId="0" applyFont="0" applyFill="0" applyBorder="0" applyProtection="0">
      <alignment horizontal="right"/>
    </xf>
    <xf numFmtId="185" fontId="11" fillId="0" borderId="0" applyFont="0" applyFill="0" applyBorder="0" applyProtection="0">
      <alignment horizontal="right"/>
    </xf>
    <xf numFmtId="10"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0" fontId="11" fillId="0" borderId="0"/>
    <xf numFmtId="2" fontId="82" fillId="34" borderId="28" applyAlignment="0" applyProtection="0">
      <protection locked="0"/>
    </xf>
    <xf numFmtId="0" fontId="83" fillId="31" borderId="28" applyNumberFormat="0" applyAlignment="0" applyProtection="0"/>
    <xf numFmtId="0" fontId="84" fillId="35" borderId="1" applyNumberFormat="0" applyAlignment="0" applyProtection="0">
      <alignment horizontal="center" vertical="center"/>
    </xf>
    <xf numFmtId="4" fontId="16" fillId="36" borderId="40" applyNumberFormat="0" applyProtection="0">
      <alignment vertical="center"/>
    </xf>
    <xf numFmtId="4" fontId="85" fillId="36" borderId="40" applyNumberFormat="0" applyProtection="0">
      <alignment vertical="center"/>
    </xf>
    <xf numFmtId="4" fontId="16" fillId="36" borderId="40" applyNumberFormat="0" applyProtection="0">
      <alignment horizontal="left" vertical="center" indent="1"/>
    </xf>
    <xf numFmtId="4" fontId="16" fillId="36" borderId="40" applyNumberFormat="0" applyProtection="0">
      <alignment horizontal="left" vertical="center" indent="1"/>
    </xf>
    <xf numFmtId="0" fontId="11" fillId="37" borderId="40" applyNumberFormat="0" applyProtection="0">
      <alignment horizontal="left" vertical="center" indent="1"/>
    </xf>
    <xf numFmtId="4" fontId="16" fillId="38" borderId="40" applyNumberFormat="0" applyProtection="0">
      <alignment horizontal="right" vertical="center"/>
    </xf>
    <xf numFmtId="4" fontId="16" fillId="39" borderId="40" applyNumberFormat="0" applyProtection="0">
      <alignment horizontal="right" vertical="center"/>
    </xf>
    <xf numFmtId="4" fontId="16" fillId="5" borderId="40" applyNumberFormat="0" applyProtection="0">
      <alignment horizontal="right" vertical="center"/>
    </xf>
    <xf numFmtId="4" fontId="16" fillId="40" borderId="40" applyNumberFormat="0" applyProtection="0">
      <alignment horizontal="right" vertical="center"/>
    </xf>
    <xf numFmtId="4" fontId="16" fillId="41" borderId="40" applyNumberFormat="0" applyProtection="0">
      <alignment horizontal="right" vertical="center"/>
    </xf>
    <xf numFmtId="4" fontId="16" fillId="42" borderId="40" applyNumberFormat="0" applyProtection="0">
      <alignment horizontal="right" vertical="center"/>
    </xf>
    <xf numFmtId="4" fontId="16" fillId="43" borderId="40" applyNumberFormat="0" applyProtection="0">
      <alignment horizontal="right" vertical="center"/>
    </xf>
    <xf numFmtId="4" fontId="16" fillId="44" borderId="40" applyNumberFormat="0" applyProtection="0">
      <alignment horizontal="right" vertical="center"/>
    </xf>
    <xf numFmtId="4" fontId="16" fillId="45" borderId="40" applyNumberFormat="0" applyProtection="0">
      <alignment horizontal="right" vertical="center"/>
    </xf>
    <xf numFmtId="4" fontId="18" fillId="46" borderId="40" applyNumberFormat="0" applyProtection="0">
      <alignment horizontal="left" vertical="center" indent="1"/>
    </xf>
    <xf numFmtId="4" fontId="16" fillId="47" borderId="41" applyNumberFormat="0" applyProtection="0">
      <alignment horizontal="left" vertical="center" indent="1"/>
    </xf>
    <xf numFmtId="4" fontId="86" fillId="48" borderId="0" applyNumberFormat="0" applyProtection="0">
      <alignment horizontal="left" vertical="center" indent="1"/>
    </xf>
    <xf numFmtId="0" fontId="11" fillId="37" borderId="40" applyNumberFormat="0" applyProtection="0">
      <alignment horizontal="left" vertical="center" indent="1"/>
    </xf>
    <xf numFmtId="4" fontId="16" fillId="47" borderId="40" applyNumberFormat="0" applyProtection="0">
      <alignment horizontal="left" vertical="center" indent="1"/>
    </xf>
    <xf numFmtId="4" fontId="16" fillId="49" borderId="40" applyNumberFormat="0" applyProtection="0">
      <alignment horizontal="left" vertical="center" indent="1"/>
    </xf>
    <xf numFmtId="0" fontId="11" fillId="49" borderId="40" applyNumberFormat="0" applyProtection="0">
      <alignment horizontal="left" vertical="center" indent="1"/>
    </xf>
    <xf numFmtId="0" fontId="11" fillId="49" borderId="40" applyNumberFormat="0" applyProtection="0">
      <alignment horizontal="left" vertical="center" indent="1"/>
    </xf>
    <xf numFmtId="0" fontId="11" fillId="35" borderId="40" applyNumberFormat="0" applyProtection="0">
      <alignment horizontal="left" vertical="center" indent="1"/>
    </xf>
    <xf numFmtId="0" fontId="11" fillId="35" borderId="40" applyNumberFormat="0" applyProtection="0">
      <alignment horizontal="left" vertical="center" indent="1"/>
    </xf>
    <xf numFmtId="0" fontId="11" fillId="29" borderId="40" applyNumberFormat="0" applyProtection="0">
      <alignment horizontal="left" vertical="center" indent="1"/>
    </xf>
    <xf numFmtId="0" fontId="11" fillId="29" borderId="40" applyNumberFormat="0" applyProtection="0">
      <alignment horizontal="left" vertical="center" indent="1"/>
    </xf>
    <xf numFmtId="0" fontId="11" fillId="37" borderId="40" applyNumberFormat="0" applyProtection="0">
      <alignment horizontal="left" vertical="center" indent="1"/>
    </xf>
    <xf numFmtId="0" fontId="11" fillId="37" borderId="40" applyNumberFormat="0" applyProtection="0">
      <alignment horizontal="left" vertical="center" indent="1"/>
    </xf>
    <xf numFmtId="4" fontId="16" fillId="31" borderId="40" applyNumberFormat="0" applyProtection="0">
      <alignment vertical="center"/>
    </xf>
    <xf numFmtId="4" fontId="85" fillId="31" borderId="40" applyNumberFormat="0" applyProtection="0">
      <alignment vertical="center"/>
    </xf>
    <xf numFmtId="4" fontId="16" fillId="31" borderId="40" applyNumberFormat="0" applyProtection="0">
      <alignment horizontal="left" vertical="center" indent="1"/>
    </xf>
    <xf numFmtId="4" fontId="16" fillId="31" borderId="40" applyNumberFormat="0" applyProtection="0">
      <alignment horizontal="left" vertical="center" indent="1"/>
    </xf>
    <xf numFmtId="4" fontId="16" fillId="47" borderId="40" applyNumberFormat="0" applyProtection="0">
      <alignment horizontal="right" vertical="center"/>
    </xf>
    <xf numFmtId="4" fontId="85" fillId="47" borderId="40" applyNumberFormat="0" applyProtection="0">
      <alignment horizontal="right" vertical="center"/>
    </xf>
    <xf numFmtId="0" fontId="11" fillId="37" borderId="40" applyNumberFormat="0" applyProtection="0">
      <alignment horizontal="left" vertical="center" indent="1"/>
    </xf>
    <xf numFmtId="0" fontId="11" fillId="37" borderId="40" applyNumberFormat="0" applyProtection="0">
      <alignment horizontal="left" vertical="center" indent="1"/>
    </xf>
    <xf numFmtId="0" fontId="87" fillId="0" borderId="0"/>
    <xf numFmtId="4" fontId="20" fillId="47" borderId="40" applyNumberFormat="0" applyProtection="0">
      <alignment horizontal="right" vertical="center"/>
    </xf>
    <xf numFmtId="0" fontId="68" fillId="6" borderId="18">
      <alignment horizontal="center"/>
    </xf>
    <xf numFmtId="3" fontId="69" fillId="6" borderId="0"/>
    <xf numFmtId="3" fontId="68" fillId="6" borderId="0"/>
    <xf numFmtId="0" fontId="69" fillId="6" borderId="0"/>
    <xf numFmtId="0" fontId="68" fillId="6" borderId="0"/>
    <xf numFmtId="0" fontId="69" fillId="6" borderId="0">
      <alignment horizontal="center"/>
    </xf>
    <xf numFmtId="0" fontId="70" fillId="0" borderId="0">
      <alignment wrapText="1"/>
    </xf>
    <xf numFmtId="0" fontId="70" fillId="0" borderId="0">
      <alignment wrapText="1"/>
    </xf>
    <xf numFmtId="0" fontId="70" fillId="0" borderId="0">
      <alignment wrapText="1"/>
    </xf>
    <xf numFmtId="0" fontId="70" fillId="0" borderId="0">
      <alignment wrapText="1"/>
    </xf>
    <xf numFmtId="0" fontId="15" fillId="50" borderId="0">
      <alignment horizontal="right" vertical="top" wrapText="1"/>
    </xf>
    <xf numFmtId="0" fontId="15" fillId="50" borderId="0">
      <alignment horizontal="right" vertical="top" wrapText="1"/>
    </xf>
    <xf numFmtId="0" fontId="15" fillId="50" borderId="0">
      <alignment horizontal="right" vertical="top" wrapText="1"/>
    </xf>
    <xf numFmtId="0" fontId="15" fillId="50" borderId="0">
      <alignment horizontal="right" vertical="top" wrapText="1"/>
    </xf>
    <xf numFmtId="0" fontId="71" fillId="0" borderId="0"/>
    <xf numFmtId="0" fontId="71" fillId="0" borderId="0"/>
    <xf numFmtId="0" fontId="71" fillId="0" borderId="0"/>
    <xf numFmtId="0" fontId="71" fillId="0" borderId="0"/>
    <xf numFmtId="0" fontId="72" fillId="0" borderId="0"/>
    <xf numFmtId="0" fontId="72" fillId="0" borderId="0"/>
    <xf numFmtId="0" fontId="72" fillId="0" borderId="0"/>
    <xf numFmtId="0" fontId="73" fillId="0" borderId="0"/>
    <xf numFmtId="0" fontId="73" fillId="0" borderId="0"/>
    <xf numFmtId="0" fontId="73" fillId="0" borderId="0"/>
    <xf numFmtId="186" fontId="14" fillId="0" borderId="0">
      <alignment wrapText="1"/>
      <protection locked="0"/>
    </xf>
    <xf numFmtId="186" fontId="14" fillId="0" borderId="0">
      <alignment wrapText="1"/>
      <protection locked="0"/>
    </xf>
    <xf numFmtId="186" fontId="15" fillId="3" borderId="0">
      <alignment wrapText="1"/>
      <protection locked="0"/>
    </xf>
    <xf numFmtId="186" fontId="15" fillId="3" borderId="0">
      <alignment wrapText="1"/>
      <protection locked="0"/>
    </xf>
    <xf numFmtId="186" fontId="15" fillId="3" borderId="0">
      <alignment wrapText="1"/>
      <protection locked="0"/>
    </xf>
    <xf numFmtId="186" fontId="15" fillId="3" borderId="0">
      <alignment wrapText="1"/>
      <protection locked="0"/>
    </xf>
    <xf numFmtId="186" fontId="14" fillId="0" borderId="0">
      <alignment wrapText="1"/>
      <protection locked="0"/>
    </xf>
    <xf numFmtId="187" fontId="14" fillId="0" borderId="0">
      <alignment wrapText="1"/>
      <protection locked="0"/>
    </xf>
    <xf numFmtId="187" fontId="14" fillId="0" borderId="0">
      <alignment wrapText="1"/>
      <protection locked="0"/>
    </xf>
    <xf numFmtId="187" fontId="14" fillId="0" borderId="0">
      <alignment wrapText="1"/>
      <protection locked="0"/>
    </xf>
    <xf numFmtId="187" fontId="15" fillId="3" borderId="0">
      <alignment wrapText="1"/>
      <protection locked="0"/>
    </xf>
    <xf numFmtId="187" fontId="15" fillId="3" borderId="0">
      <alignment wrapText="1"/>
      <protection locked="0"/>
    </xf>
    <xf numFmtId="187" fontId="15" fillId="3" borderId="0">
      <alignment wrapText="1"/>
      <protection locked="0"/>
    </xf>
    <xf numFmtId="187" fontId="15" fillId="3" borderId="0">
      <alignment wrapText="1"/>
      <protection locked="0"/>
    </xf>
    <xf numFmtId="187" fontId="15" fillId="3" borderId="0">
      <alignment wrapText="1"/>
      <protection locked="0"/>
    </xf>
    <xf numFmtId="187" fontId="14" fillId="0" borderId="0">
      <alignment wrapText="1"/>
      <protection locked="0"/>
    </xf>
    <xf numFmtId="188" fontId="14" fillId="0" borderId="0">
      <alignment wrapText="1"/>
      <protection locked="0"/>
    </xf>
    <xf numFmtId="188" fontId="14" fillId="0" borderId="0">
      <alignment wrapText="1"/>
      <protection locked="0"/>
    </xf>
    <xf numFmtId="188" fontId="15" fillId="3" borderId="0">
      <alignment wrapText="1"/>
      <protection locked="0"/>
    </xf>
    <xf numFmtId="188" fontId="15" fillId="3" borderId="0">
      <alignment wrapText="1"/>
      <protection locked="0"/>
    </xf>
    <xf numFmtId="188" fontId="15" fillId="3" borderId="0">
      <alignment wrapText="1"/>
      <protection locked="0"/>
    </xf>
    <xf numFmtId="188" fontId="15" fillId="3" borderId="0">
      <alignment wrapText="1"/>
      <protection locked="0"/>
    </xf>
    <xf numFmtId="188" fontId="14" fillId="0" borderId="0">
      <alignment wrapText="1"/>
      <protection locked="0"/>
    </xf>
    <xf numFmtId="189" fontId="15" fillId="50" borderId="42">
      <alignment wrapText="1"/>
    </xf>
    <xf numFmtId="189" fontId="15" fillId="50" borderId="42">
      <alignment wrapText="1"/>
    </xf>
    <xf numFmtId="189" fontId="15" fillId="50" borderId="42">
      <alignment wrapText="1"/>
    </xf>
    <xf numFmtId="190" fontId="15" fillId="50" borderId="42">
      <alignment wrapText="1"/>
    </xf>
    <xf numFmtId="190" fontId="15" fillId="50" borderId="42">
      <alignment wrapText="1"/>
    </xf>
    <xf numFmtId="190" fontId="15" fillId="50" borderId="42">
      <alignment wrapText="1"/>
    </xf>
    <xf numFmtId="190" fontId="15" fillId="50" borderId="42">
      <alignment wrapText="1"/>
    </xf>
    <xf numFmtId="191" fontId="15" fillId="50" borderId="42">
      <alignment wrapText="1"/>
    </xf>
    <xf numFmtId="191" fontId="15" fillId="50" borderId="42">
      <alignment wrapText="1"/>
    </xf>
    <xf numFmtId="191" fontId="15" fillId="50" borderId="42">
      <alignment wrapText="1"/>
    </xf>
    <xf numFmtId="0" fontId="71" fillId="0" borderId="43">
      <alignment horizontal="right"/>
    </xf>
    <xf numFmtId="0" fontId="71" fillId="0" borderId="43">
      <alignment horizontal="right"/>
    </xf>
    <xf numFmtId="0" fontId="71" fillId="0" borderId="43">
      <alignment horizontal="right"/>
    </xf>
    <xf numFmtId="0" fontId="71" fillId="0" borderId="43">
      <alignment horizontal="right"/>
    </xf>
    <xf numFmtId="40" fontId="88" fillId="0" borderId="0"/>
    <xf numFmtId="0" fontId="58" fillId="0" borderId="0" applyNumberFormat="0" applyFill="0" applyBorder="0" applyAlignment="0" applyProtection="0"/>
    <xf numFmtId="0" fontId="10" fillId="0" borderId="0" applyNumberFormat="0" applyFill="0" applyBorder="0" applyProtection="0">
      <alignment horizontal="left" vertical="center" indent="10"/>
    </xf>
    <xf numFmtId="0" fontId="10" fillId="0" borderId="0" applyNumberFormat="0" applyFill="0" applyBorder="0" applyProtection="0">
      <alignment horizontal="left" vertical="center" indent="10"/>
    </xf>
    <xf numFmtId="0" fontId="59" fillId="0" borderId="44" applyNumberFormat="0" applyFill="0" applyAlignment="0" applyProtection="0"/>
    <xf numFmtId="0" fontId="60" fillId="0" borderId="0" applyNumberFormat="0" applyFill="0" applyBorder="0" applyAlignment="0" applyProtection="0"/>
    <xf numFmtId="0" fontId="14" fillId="0" borderId="0"/>
  </cellStyleXfs>
  <cellXfs count="787">
    <xf numFmtId="0" fontId="0" fillId="0" borderId="0" xfId="0"/>
    <xf numFmtId="9" fontId="0" fillId="0" borderId="0" xfId="1" applyFont="1"/>
    <xf numFmtId="0" fontId="3" fillId="0" borderId="0" xfId="0" applyFont="1"/>
    <xf numFmtId="0" fontId="3" fillId="2" borderId="0" xfId="0" applyFont="1" applyFill="1"/>
    <xf numFmtId="0" fontId="0" fillId="2" borderId="0" xfId="0" applyFill="1"/>
    <xf numFmtId="0" fontId="4" fillId="0" borderId="0" xfId="0" applyFont="1"/>
    <xf numFmtId="3" fontId="0" fillId="0" borderId="0" xfId="0" applyNumberFormat="1"/>
    <xf numFmtId="0" fontId="0" fillId="0" borderId="0" xfId="0" applyFont="1"/>
    <xf numFmtId="164" fontId="0" fillId="0" borderId="0" xfId="0" applyNumberFormat="1"/>
    <xf numFmtId="166" fontId="0" fillId="0" borderId="0" xfId="3" applyNumberFormat="1" applyFont="1"/>
    <xf numFmtId="0" fontId="0" fillId="0" borderId="0" xfId="0" applyBorder="1"/>
    <xf numFmtId="0" fontId="0" fillId="0" borderId="1" xfId="0" applyBorder="1"/>
    <xf numFmtId="0" fontId="3" fillId="0" borderId="1" xfId="0" applyFont="1" applyBorder="1"/>
    <xf numFmtId="165" fontId="3" fillId="0" borderId="1" xfId="2" applyNumberFormat="1" applyFont="1" applyBorder="1"/>
    <xf numFmtId="165" fontId="0" fillId="0" borderId="1" xfId="2" applyNumberFormat="1" applyFont="1" applyBorder="1"/>
    <xf numFmtId="165" fontId="0" fillId="0" borderId="1" xfId="2" applyNumberFormat="1" applyFont="1" applyBorder="1" applyAlignment="1">
      <alignment horizontal="right"/>
    </xf>
    <xf numFmtId="9" fontId="4" fillId="0" borderId="1" xfId="1" applyFont="1" applyBorder="1"/>
    <xf numFmtId="0" fontId="6" fillId="0" borderId="0" xfId="0" applyFont="1"/>
    <xf numFmtId="9" fontId="5" fillId="0" borderId="1" xfId="1" applyFont="1" applyBorder="1"/>
    <xf numFmtId="0" fontId="0" fillId="0" borderId="1" xfId="0" applyFont="1" applyBorder="1"/>
    <xf numFmtId="0" fontId="7" fillId="0" borderId="0" xfId="0" applyFont="1"/>
    <xf numFmtId="0" fontId="3" fillId="2" borderId="1" xfId="0" applyFont="1" applyFill="1" applyBorder="1"/>
    <xf numFmtId="0" fontId="5" fillId="2" borderId="1" xfId="0" applyFont="1" applyFill="1" applyBorder="1" applyAlignment="1">
      <alignment wrapText="1"/>
    </xf>
    <xf numFmtId="0" fontId="0" fillId="2" borderId="1" xfId="0" applyFill="1" applyBorder="1"/>
    <xf numFmtId="0" fontId="7" fillId="2" borderId="1" xfId="0" applyFont="1" applyFill="1" applyBorder="1"/>
    <xf numFmtId="0" fontId="3" fillId="2" borderId="1" xfId="0" applyFont="1" applyFill="1" applyBorder="1" applyAlignment="1">
      <alignment wrapText="1"/>
    </xf>
    <xf numFmtId="9" fontId="0" fillId="0" borderId="1" xfId="1" applyFont="1" applyBorder="1"/>
    <xf numFmtId="9" fontId="3" fillId="0" borderId="1" xfId="1" applyFont="1" applyBorder="1"/>
    <xf numFmtId="0" fontId="0" fillId="0" borderId="1" xfId="0" applyBorder="1" applyAlignment="1">
      <alignment horizontal="right"/>
    </xf>
    <xf numFmtId="0" fontId="0" fillId="0" borderId="0" xfId="0" applyFill="1"/>
    <xf numFmtId="0" fontId="8" fillId="0" borderId="0" xfId="0" applyFont="1"/>
    <xf numFmtId="166" fontId="0" fillId="0" borderId="1" xfId="3" applyNumberFormat="1" applyFont="1" applyBorder="1"/>
    <xf numFmtId="0" fontId="0" fillId="0" borderId="1" xfId="0" applyFill="1" applyBorder="1"/>
    <xf numFmtId="166" fontId="3" fillId="2" borderId="1" xfId="3" applyNumberFormat="1" applyFont="1" applyFill="1" applyBorder="1" applyAlignment="1">
      <alignment horizontal="right"/>
    </xf>
    <xf numFmtId="164" fontId="0" fillId="0" borderId="1" xfId="0" applyNumberFormat="1" applyBorder="1"/>
    <xf numFmtId="0" fontId="4" fillId="0" borderId="1" xfId="0" applyFont="1" applyBorder="1"/>
    <xf numFmtId="0" fontId="8" fillId="0" borderId="0" xfId="0" applyFont="1" applyBorder="1"/>
    <xf numFmtId="0" fontId="8" fillId="0" borderId="0" xfId="0" applyFont="1" applyFill="1"/>
    <xf numFmtId="0" fontId="0" fillId="0" borderId="0" xfId="0" applyFill="1" applyBorder="1"/>
    <xf numFmtId="0" fontId="8" fillId="0" borderId="0" xfId="0" applyFont="1" applyFill="1" applyBorder="1"/>
    <xf numFmtId="167" fontId="0" fillId="0" borderId="1" xfId="0" applyNumberFormat="1" applyBorder="1"/>
    <xf numFmtId="0" fontId="3" fillId="2" borderId="7" xfId="0" applyFont="1" applyFill="1" applyBorder="1"/>
    <xf numFmtId="0" fontId="0" fillId="2" borderId="7" xfId="0" applyFill="1" applyBorder="1"/>
    <xf numFmtId="0" fontId="0" fillId="2" borderId="8" xfId="0" applyFill="1" applyBorder="1"/>
    <xf numFmtId="0" fontId="0" fillId="0" borderId="12" xfId="0" applyFill="1" applyBorder="1"/>
    <xf numFmtId="166" fontId="3" fillId="0" borderId="1" xfId="3" applyNumberFormat="1" applyFont="1" applyBorder="1"/>
    <xf numFmtId="0" fontId="6" fillId="0" borderId="0" xfId="0" applyFont="1" applyAlignment="1">
      <alignment vertical="center"/>
    </xf>
    <xf numFmtId="0" fontId="3" fillId="2" borderId="1" xfId="0" applyFont="1" applyFill="1" applyBorder="1" applyAlignment="1">
      <alignment horizontal="right"/>
    </xf>
    <xf numFmtId="169" fontId="13" fillId="0" borderId="0" xfId="0" applyNumberFormat="1" applyFont="1" applyBorder="1"/>
    <xf numFmtId="2" fontId="13" fillId="0" borderId="0" xfId="0" applyNumberFormat="1" applyFont="1" applyBorder="1"/>
    <xf numFmtId="169" fontId="13" fillId="0" borderId="0" xfId="0" applyNumberFormat="1" applyFont="1" applyBorder="1" applyAlignment="1">
      <alignment vertical="top" wrapText="1"/>
    </xf>
    <xf numFmtId="169" fontId="13" fillId="0" borderId="0" xfId="0" applyNumberFormat="1" applyFont="1" applyBorder="1" applyAlignment="1">
      <alignment horizontal="right"/>
    </xf>
    <xf numFmtId="0" fontId="13" fillId="0" borderId="0" xfId="0" applyFont="1" applyBorder="1"/>
    <xf numFmtId="0" fontId="11" fillId="0" borderId="0" xfId="0" applyFont="1" applyAlignment="1">
      <alignment horizontal="left"/>
    </xf>
    <xf numFmtId="3" fontId="0" fillId="0" borderId="0" xfId="0" applyNumberFormat="1" applyBorder="1"/>
    <xf numFmtId="165" fontId="0" fillId="0" borderId="0" xfId="2" applyNumberFormat="1" applyFont="1"/>
    <xf numFmtId="174" fontId="0" fillId="0" borderId="0" xfId="1" applyNumberFormat="1" applyFont="1"/>
    <xf numFmtId="0" fontId="0" fillId="0" borderId="1" xfId="0" applyBorder="1" applyAlignment="1">
      <alignment wrapText="1"/>
    </xf>
    <xf numFmtId="0" fontId="3" fillId="2" borderId="5" xfId="0" applyFont="1" applyFill="1" applyBorder="1"/>
    <xf numFmtId="0" fontId="0" fillId="0" borderId="5" xfId="0" applyBorder="1"/>
    <xf numFmtId="0" fontId="3" fillId="0" borderId="0" xfId="0" applyFont="1" applyFill="1" applyBorder="1"/>
    <xf numFmtId="165" fontId="3" fillId="0" borderId="1" xfId="0" applyNumberFormat="1" applyFont="1" applyBorder="1"/>
    <xf numFmtId="166" fontId="3" fillId="2" borderId="5" xfId="3" applyNumberFormat="1" applyFont="1" applyFill="1" applyBorder="1" applyAlignment="1">
      <alignment horizontal="right"/>
    </xf>
    <xf numFmtId="164" fontId="0" fillId="0" borderId="1" xfId="0" applyNumberFormat="1" applyFill="1" applyBorder="1"/>
    <xf numFmtId="3" fontId="2" fillId="0" borderId="0" xfId="0" applyNumberFormat="1" applyFont="1"/>
    <xf numFmtId="3" fontId="0" fillId="0" borderId="0" xfId="0" applyNumberFormat="1" applyFont="1"/>
    <xf numFmtId="165" fontId="0" fillId="0" borderId="1" xfId="2" applyNumberFormat="1" applyFont="1" applyBorder="1" applyAlignment="1">
      <alignment horizontal="center"/>
    </xf>
    <xf numFmtId="0" fontId="0" fillId="0" borderId="0" xfId="0" applyFont="1" applyFill="1"/>
    <xf numFmtId="0" fontId="23" fillId="2" borderId="1" xfId="0" applyFont="1" applyFill="1" applyBorder="1"/>
    <xf numFmtId="0" fontId="3" fillId="0" borderId="0" xfId="0" applyFont="1" applyAlignment="1">
      <alignment wrapText="1"/>
    </xf>
    <xf numFmtId="180" fontId="4" fillId="0" borderId="1" xfId="2" applyNumberFormat="1" applyFont="1" applyBorder="1"/>
    <xf numFmtId="9" fontId="4" fillId="0" borderId="1" xfId="1" applyFont="1" applyBorder="1" applyAlignment="1">
      <alignment horizontal="center"/>
    </xf>
    <xf numFmtId="165" fontId="0" fillId="0" borderId="0" xfId="2" applyNumberFormat="1" applyFont="1" applyFill="1" applyBorder="1" applyAlignment="1">
      <alignment horizontal="left"/>
    </xf>
    <xf numFmtId="0" fontId="0" fillId="0" borderId="0" xfId="0" applyFont="1" applyFill="1" applyBorder="1" applyAlignment="1">
      <alignment horizontal="left"/>
    </xf>
    <xf numFmtId="0" fontId="24" fillId="0" borderId="0" xfId="0" applyFont="1"/>
    <xf numFmtId="174" fontId="25" fillId="0" borderId="0" xfId="1" applyNumberFormat="1" applyFont="1" applyFill="1" applyBorder="1" applyAlignment="1">
      <alignment horizontal="left"/>
    </xf>
    <xf numFmtId="165" fontId="25" fillId="0" borderId="0" xfId="2" applyNumberFormat="1" applyFont="1" applyFill="1" applyBorder="1" applyAlignment="1">
      <alignment horizontal="left"/>
    </xf>
    <xf numFmtId="0" fontId="27" fillId="0" borderId="0" xfId="0" applyFont="1" applyFill="1" applyBorder="1" applyAlignment="1">
      <alignment horizontal="left"/>
    </xf>
    <xf numFmtId="0" fontId="0" fillId="0" borderId="1" xfId="0" applyFill="1" applyBorder="1" applyAlignment="1">
      <alignment horizontal="center"/>
    </xf>
    <xf numFmtId="0" fontId="0" fillId="2" borderId="2" xfId="0" applyFill="1" applyBorder="1"/>
    <xf numFmtId="0" fontId="3" fillId="2" borderId="2" xfId="0" applyFont="1" applyFill="1" applyBorder="1"/>
    <xf numFmtId="0" fontId="3" fillId="0" borderId="0" xfId="0" applyFont="1" applyFill="1"/>
    <xf numFmtId="167" fontId="0" fillId="0" borderId="1" xfId="0" applyNumberFormat="1" applyFill="1" applyBorder="1"/>
    <xf numFmtId="0" fontId="0" fillId="0" borderId="1" xfId="0" applyBorder="1" applyAlignment="1">
      <alignment horizontal="center"/>
    </xf>
    <xf numFmtId="0" fontId="3" fillId="0" borderId="1" xfId="0" applyFont="1" applyBorder="1" applyAlignment="1">
      <alignment wrapText="1"/>
    </xf>
    <xf numFmtId="165" fontId="0" fillId="2" borderId="1" xfId="2" applyNumberFormat="1" applyFont="1" applyFill="1" applyBorder="1"/>
    <xf numFmtId="0" fontId="29" fillId="0" borderId="0" xfId="0" applyFont="1" applyAlignment="1">
      <alignment vertical="center"/>
    </xf>
    <xf numFmtId="0" fontId="30" fillId="0" borderId="0" xfId="0" applyFont="1" applyAlignment="1">
      <alignment vertical="center"/>
    </xf>
    <xf numFmtId="0" fontId="31" fillId="0" borderId="0" xfId="0" applyFont="1" applyFill="1" applyBorder="1" applyAlignment="1">
      <alignment wrapText="1"/>
    </xf>
    <xf numFmtId="0" fontId="32" fillId="0" borderId="0" xfId="0" applyFont="1" applyFill="1" applyBorder="1" applyAlignment="1">
      <alignment vertical="center"/>
    </xf>
    <xf numFmtId="0" fontId="33" fillId="0" borderId="0" xfId="0" applyFont="1" applyFill="1" applyBorder="1" applyAlignment="1">
      <alignment vertical="center"/>
    </xf>
    <xf numFmtId="0" fontId="34" fillId="0" borderId="0" xfId="0" applyFont="1" applyFill="1" applyBorder="1" applyAlignment="1">
      <alignment vertical="center"/>
    </xf>
    <xf numFmtId="0" fontId="33" fillId="0" borderId="0" xfId="0" applyFont="1" applyFill="1" applyBorder="1" applyAlignment="1">
      <alignment vertical="center" wrapText="1"/>
    </xf>
    <xf numFmtId="0" fontId="32" fillId="0" borderId="0" xfId="0" applyFont="1" applyFill="1" applyBorder="1" applyAlignment="1">
      <alignment horizontal="right" vertical="center"/>
    </xf>
    <xf numFmtId="165" fontId="0" fillId="0" borderId="1" xfId="0" applyNumberFormat="1" applyBorder="1"/>
    <xf numFmtId="0" fontId="35" fillId="0" borderId="0" xfId="0" applyFont="1" applyAlignment="1">
      <alignment vertical="center"/>
    </xf>
    <xf numFmtId="0" fontId="0" fillId="2" borderId="1" xfId="0" applyFont="1" applyFill="1" applyBorder="1" applyAlignment="1">
      <alignment wrapText="1"/>
    </xf>
    <xf numFmtId="49" fontId="24" fillId="0" borderId="1" xfId="0" applyNumberFormat="1" applyFont="1" applyBorder="1" applyAlignment="1">
      <alignment vertical="top"/>
    </xf>
    <xf numFmtId="0" fontId="24" fillId="0" borderId="1" xfId="0" applyFont="1" applyBorder="1" applyAlignment="1">
      <alignment horizontal="left"/>
    </xf>
    <xf numFmtId="49" fontId="0" fillId="0" borderId="1" xfId="0" applyNumberFormat="1" applyFont="1" applyBorder="1" applyAlignment="1">
      <alignment vertical="top"/>
    </xf>
    <xf numFmtId="2" fontId="0" fillId="0" borderId="1" xfId="0" applyNumberFormat="1" applyFont="1" applyBorder="1" applyAlignment="1">
      <alignment horizontal="right" vertical="top"/>
    </xf>
    <xf numFmtId="0" fontId="24" fillId="0" borderId="1" xfId="0" applyFont="1" applyBorder="1"/>
    <xf numFmtId="2" fontId="24" fillId="0" borderId="1" xfId="0" applyNumberFormat="1" applyFont="1" applyBorder="1" applyAlignment="1">
      <alignment horizontal="right" vertical="top"/>
    </xf>
    <xf numFmtId="2" fontId="24" fillId="0" borderId="1" xfId="0" applyNumberFormat="1" applyFont="1" applyBorder="1" applyAlignment="1">
      <alignment horizontal="right"/>
    </xf>
    <xf numFmtId="2" fontId="0" fillId="0" borderId="1" xfId="0" applyNumberFormat="1" applyFont="1" applyBorder="1" applyAlignment="1">
      <alignment horizontal="right"/>
    </xf>
    <xf numFmtId="49" fontId="0" fillId="0" borderId="1" xfId="0" applyNumberFormat="1" applyFont="1" applyFill="1" applyBorder="1" applyAlignment="1">
      <alignment vertical="top"/>
    </xf>
    <xf numFmtId="0" fontId="3" fillId="2" borderId="1" xfId="0" applyNumberFormat="1" applyFont="1" applyFill="1" applyBorder="1" applyAlignment="1">
      <alignment horizontal="left" vertical="top" wrapText="1"/>
    </xf>
    <xf numFmtId="0" fontId="25" fillId="2" borderId="1" xfId="0" applyNumberFormat="1" applyFont="1" applyFill="1" applyBorder="1" applyAlignment="1">
      <alignment horizontal="left" vertical="top" wrapText="1"/>
    </xf>
    <xf numFmtId="0" fontId="28" fillId="0" borderId="0" xfId="0" applyFont="1" applyAlignment="1">
      <alignment vertical="center"/>
    </xf>
    <xf numFmtId="0" fontId="36" fillId="0" borderId="0" xfId="0" applyFont="1" applyAlignment="1">
      <alignment horizontal="left" vertical="center" indent="5"/>
    </xf>
    <xf numFmtId="0" fontId="0" fillId="0" borderId="0" xfId="0" applyAlignment="1">
      <alignment wrapText="1"/>
    </xf>
    <xf numFmtId="0" fontId="0" fillId="0" borderId="0" xfId="0" applyFill="1" applyAlignment="1">
      <alignment wrapText="1"/>
    </xf>
    <xf numFmtId="0" fontId="37" fillId="0" borderId="0" xfId="0" applyFont="1" applyAlignment="1">
      <alignment horizontal="left"/>
    </xf>
    <xf numFmtId="169" fontId="11" fillId="0" borderId="0" xfId="0" applyNumberFormat="1" applyFont="1" applyAlignment="1">
      <alignment horizontal="left"/>
    </xf>
    <xf numFmtId="2" fontId="13" fillId="0" borderId="0" xfId="0" applyNumberFormat="1" applyFont="1" applyAlignment="1">
      <alignment horizontal="left"/>
    </xf>
    <xf numFmtId="3" fontId="13" fillId="0" borderId="0" xfId="0" applyNumberFormat="1" applyFont="1" applyAlignment="1">
      <alignment horizontal="left"/>
    </xf>
    <xf numFmtId="0" fontId="13" fillId="0" borderId="0" xfId="0" applyFont="1" applyAlignment="1">
      <alignment horizontal="left"/>
    </xf>
    <xf numFmtId="169" fontId="11" fillId="0" borderId="0" xfId="0" applyNumberFormat="1" applyFont="1" applyAlignment="1">
      <alignment horizontal="right"/>
    </xf>
    <xf numFmtId="2" fontId="11" fillId="0" borderId="0" xfId="0" applyNumberFormat="1" applyFont="1" applyAlignment="1">
      <alignment horizontal="right"/>
    </xf>
    <xf numFmtId="3" fontId="11" fillId="0" borderId="0" xfId="0" applyNumberFormat="1" applyFont="1" applyAlignment="1">
      <alignment horizontal="right"/>
    </xf>
    <xf numFmtId="0" fontId="13" fillId="0" borderId="0" xfId="0" applyFont="1" applyAlignment="1">
      <alignment horizontal="centerContinuous"/>
    </xf>
    <xf numFmtId="0" fontId="13" fillId="0" borderId="9" xfId="0" applyFont="1" applyBorder="1" applyAlignment="1">
      <alignment horizontal="left"/>
    </xf>
    <xf numFmtId="3" fontId="13" fillId="0" borderId="11" xfId="0" applyNumberFormat="1" applyFont="1" applyBorder="1" applyAlignment="1">
      <alignment horizontal="left"/>
    </xf>
    <xf numFmtId="0" fontId="13" fillId="0" borderId="0" xfId="0" applyFont="1" applyBorder="1" applyAlignment="1">
      <alignment horizontal="left"/>
    </xf>
    <xf numFmtId="0" fontId="13" fillId="0" borderId="6" xfId="0" applyFont="1" applyBorder="1" applyAlignment="1">
      <alignment horizontal="left" vertical="top" wrapText="1"/>
    </xf>
    <xf numFmtId="169" fontId="13" fillId="0" borderId="3" xfId="0" applyNumberFormat="1" applyFont="1" applyBorder="1" applyAlignment="1">
      <alignment vertical="top" wrapText="1"/>
    </xf>
    <xf numFmtId="2" fontId="13" fillId="0" borderId="12" xfId="0" applyNumberFormat="1" applyFont="1" applyBorder="1" applyAlignment="1">
      <alignment horizontal="left" vertical="top" wrapText="1"/>
    </xf>
    <xf numFmtId="3" fontId="13" fillId="0" borderId="12" xfId="0" applyNumberFormat="1" applyFont="1" applyBorder="1" applyAlignment="1">
      <alignment horizontal="left" vertical="top" wrapText="1"/>
    </xf>
    <xf numFmtId="0" fontId="13" fillId="0" borderId="3" xfId="0" applyFont="1" applyBorder="1" applyAlignment="1">
      <alignment horizontal="left" vertical="top" wrapText="1"/>
    </xf>
    <xf numFmtId="169" fontId="13" fillId="0" borderId="3" xfId="0" applyNumberFormat="1" applyFont="1" applyBorder="1" applyAlignment="1">
      <alignment horizontal="left" vertical="top" wrapText="1"/>
    </xf>
    <xf numFmtId="0" fontId="13" fillId="0" borderId="13" xfId="0" applyFont="1" applyBorder="1"/>
    <xf numFmtId="2" fontId="13" fillId="0" borderId="14" xfId="0" applyNumberFormat="1" applyFont="1" applyBorder="1" applyAlignment="1">
      <alignment horizontal="right" vertical="top" wrapText="1"/>
    </xf>
    <xf numFmtId="3" fontId="13" fillId="0" borderId="14" xfId="2" applyNumberFormat="1" applyFont="1" applyBorder="1"/>
    <xf numFmtId="0" fontId="13" fillId="0" borderId="13" xfId="0" quotePrefix="1" applyFont="1" applyBorder="1" applyAlignment="1">
      <alignment horizontal="left"/>
    </xf>
    <xf numFmtId="2" fontId="13" fillId="0" borderId="14" xfId="0" applyNumberFormat="1" applyFont="1" applyBorder="1" applyAlignment="1">
      <alignment horizontal="right"/>
    </xf>
    <xf numFmtId="3" fontId="13" fillId="0" borderId="14" xfId="2" applyNumberFormat="1" applyFont="1" applyBorder="1" applyAlignment="1">
      <alignment horizontal="right"/>
    </xf>
    <xf numFmtId="0" fontId="11" fillId="0" borderId="0" xfId="0" applyFont="1" applyBorder="1"/>
    <xf numFmtId="164" fontId="13" fillId="0" borderId="14" xfId="0" applyNumberFormat="1" applyFont="1" applyBorder="1" applyAlignment="1">
      <alignment horizontal="right"/>
    </xf>
    <xf numFmtId="0" fontId="13" fillId="0" borderId="6" xfId="0" applyFont="1" applyBorder="1"/>
    <xf numFmtId="169" fontId="13" fillId="0" borderId="3" xfId="0" applyNumberFormat="1" applyFont="1" applyBorder="1" applyAlignment="1">
      <alignment horizontal="right"/>
    </xf>
    <xf numFmtId="164" fontId="13" fillId="0" borderId="12" xfId="0" applyNumberFormat="1" applyFont="1" applyBorder="1" applyAlignment="1">
      <alignment horizontal="right"/>
    </xf>
    <xf numFmtId="3" fontId="13" fillId="0" borderId="12" xfId="2" applyNumberFormat="1" applyFont="1" applyBorder="1"/>
    <xf numFmtId="0" fontId="13" fillId="0" borderId="6" xfId="0" quotePrefix="1" applyFont="1" applyBorder="1" applyAlignment="1">
      <alignment horizontal="left"/>
    </xf>
    <xf numFmtId="3" fontId="13" fillId="0" borderId="12" xfId="2" applyNumberFormat="1" applyFont="1" applyBorder="1" applyAlignment="1">
      <alignment horizontal="right"/>
    </xf>
    <xf numFmtId="0" fontId="38" fillId="0" borderId="0" xfId="0" applyFont="1" applyBorder="1"/>
    <xf numFmtId="3" fontId="13" fillId="0" borderId="0" xfId="0" applyNumberFormat="1" applyFont="1" applyBorder="1"/>
    <xf numFmtId="0" fontId="13" fillId="0" borderId="0" xfId="0" applyFont="1" applyBorder="1" applyAlignment="1">
      <alignment vertical="top"/>
    </xf>
    <xf numFmtId="169" fontId="0" fillId="0" borderId="0" xfId="0" applyNumberFormat="1" applyBorder="1" applyAlignment="1">
      <alignment horizontal="left" vertical="top" wrapText="1"/>
    </xf>
    <xf numFmtId="2" fontId="11" fillId="0" borderId="0" xfId="0" applyNumberFormat="1" applyFont="1" applyBorder="1" applyAlignment="1">
      <alignment horizontal="left" vertical="top" wrapText="1"/>
    </xf>
    <xf numFmtId="3" fontId="11" fillId="0" borderId="0" xfId="0" applyNumberFormat="1" applyFont="1" applyBorder="1" applyAlignment="1">
      <alignment horizontal="left" vertical="top" wrapText="1"/>
    </xf>
    <xf numFmtId="0" fontId="11" fillId="0" borderId="0" xfId="0" applyFont="1" applyBorder="1" applyAlignment="1">
      <alignment horizontal="left" vertical="top" wrapText="1"/>
    </xf>
    <xf numFmtId="0" fontId="0" fillId="0" borderId="0" xfId="0" applyAlignment="1">
      <alignment horizontal="left" vertical="top" wrapText="1"/>
    </xf>
    <xf numFmtId="169" fontId="0" fillId="0" borderId="0" xfId="0" applyNumberFormat="1" applyAlignment="1">
      <alignment horizontal="left" vertical="top" wrapText="1"/>
    </xf>
    <xf numFmtId="2" fontId="0" fillId="0" borderId="0" xfId="0" applyNumberFormat="1" applyAlignment="1">
      <alignment horizontal="left" vertical="top" wrapText="1"/>
    </xf>
    <xf numFmtId="3" fontId="11" fillId="0" borderId="0" xfId="0" applyNumberFormat="1" applyFont="1" applyAlignment="1">
      <alignment horizontal="left" vertical="top" wrapText="1"/>
    </xf>
    <xf numFmtId="0" fontId="22" fillId="0" borderId="0" xfId="0" quotePrefix="1" applyFont="1" applyBorder="1" applyAlignment="1">
      <alignment horizontal="right" vertical="top"/>
    </xf>
    <xf numFmtId="0" fontId="11" fillId="0" borderId="0" xfId="0" applyFont="1"/>
    <xf numFmtId="169" fontId="11" fillId="0" borderId="0" xfId="0" applyNumberFormat="1" applyFont="1"/>
    <xf numFmtId="2" fontId="11" fillId="0" borderId="0" xfId="0" applyNumberFormat="1" applyFont="1"/>
    <xf numFmtId="3" fontId="11" fillId="0" borderId="0" xfId="0" applyNumberFormat="1" applyFont="1"/>
    <xf numFmtId="0" fontId="13" fillId="0" borderId="13" xfId="5" applyFont="1" applyBorder="1"/>
    <xf numFmtId="169" fontId="13" fillId="0" borderId="0" xfId="5" applyNumberFormat="1" applyFont="1" applyBorder="1"/>
    <xf numFmtId="0" fontId="13" fillId="7" borderId="13" xfId="5" applyFont="1" applyFill="1" applyBorder="1"/>
    <xf numFmtId="169" fontId="13" fillId="7" borderId="0" xfId="5" applyNumberFormat="1" applyFont="1" applyFill="1" applyBorder="1"/>
    <xf numFmtId="0" fontId="13" fillId="8" borderId="13" xfId="5" applyFont="1" applyFill="1" applyBorder="1"/>
    <xf numFmtId="169" fontId="13" fillId="8" borderId="0" xfId="5" applyNumberFormat="1" applyFont="1" applyFill="1" applyBorder="1"/>
    <xf numFmtId="0" fontId="0" fillId="8" borderId="0" xfId="0" applyFill="1"/>
    <xf numFmtId="1" fontId="0" fillId="2" borderId="0" xfId="0" applyNumberFormat="1" applyFill="1"/>
    <xf numFmtId="164" fontId="0" fillId="7" borderId="0" xfId="0" applyNumberFormat="1" applyFill="1"/>
    <xf numFmtId="0" fontId="13" fillId="0" borderId="13" xfId="0" applyFont="1" applyBorder="1" applyAlignment="1">
      <alignment horizontal="left" vertical="top" wrapText="1"/>
    </xf>
    <xf numFmtId="2" fontId="13" fillId="0" borderId="14" xfId="0" applyNumberFormat="1" applyFont="1" applyBorder="1" applyAlignment="1">
      <alignment horizontal="left" vertical="top" wrapText="1"/>
    </xf>
    <xf numFmtId="3" fontId="13" fillId="0" borderId="14" xfId="0" applyNumberFormat="1" applyFont="1" applyBorder="1" applyAlignment="1">
      <alignment horizontal="left" vertical="top" wrapText="1"/>
    </xf>
    <xf numFmtId="0" fontId="13" fillId="0" borderId="0" xfId="0" applyFont="1" applyBorder="1" applyAlignment="1">
      <alignment horizontal="left" vertical="top" wrapText="1"/>
    </xf>
    <xf numFmtId="169" fontId="13" fillId="0" borderId="0" xfId="0" applyNumberFormat="1" applyFont="1" applyBorder="1" applyAlignment="1">
      <alignment horizontal="left" vertical="top" wrapText="1"/>
    </xf>
    <xf numFmtId="180" fontId="24" fillId="0" borderId="1" xfId="2" applyNumberFormat="1" applyFont="1" applyBorder="1"/>
    <xf numFmtId="0" fontId="25" fillId="2" borderId="1" xfId="0" applyFont="1" applyFill="1" applyBorder="1"/>
    <xf numFmtId="180" fontId="3" fillId="0" borderId="1" xfId="2" applyNumberFormat="1" applyFont="1" applyBorder="1"/>
    <xf numFmtId="180" fontId="4" fillId="0" borderId="1" xfId="2" applyNumberFormat="1" applyFont="1" applyFill="1" applyBorder="1"/>
    <xf numFmtId="164" fontId="0" fillId="2" borderId="0" xfId="0" applyNumberFormat="1" applyFill="1"/>
    <xf numFmtId="0" fontId="13" fillId="0" borderId="13" xfId="10" applyFont="1" applyBorder="1"/>
    <xf numFmtId="169" fontId="13" fillId="0" borderId="0" xfId="10" applyNumberFormat="1" applyFont="1" applyBorder="1"/>
    <xf numFmtId="165" fontId="13" fillId="0" borderId="0" xfId="8" applyNumberFormat="1" applyFont="1" applyBorder="1"/>
    <xf numFmtId="3" fontId="11" fillId="0" borderId="0" xfId="10" applyNumberFormat="1"/>
    <xf numFmtId="0" fontId="13" fillId="0" borderId="13" xfId="10" quotePrefix="1" applyFont="1" applyBorder="1" applyAlignment="1">
      <alignment horizontal="left"/>
    </xf>
    <xf numFmtId="169" fontId="13" fillId="0" borderId="0" xfId="10" applyNumberFormat="1" applyFont="1" applyBorder="1" applyAlignment="1">
      <alignment horizontal="right"/>
    </xf>
    <xf numFmtId="2" fontId="13" fillId="0" borderId="14" xfId="10" applyNumberFormat="1" applyFont="1" applyBorder="1" applyAlignment="1">
      <alignment horizontal="right"/>
    </xf>
    <xf numFmtId="3" fontId="13" fillId="0" borderId="14" xfId="8" applyNumberFormat="1" applyFont="1" applyBorder="1" applyAlignment="1">
      <alignment horizontal="right"/>
    </xf>
    <xf numFmtId="3" fontId="13" fillId="0" borderId="14" xfId="8" applyNumberFormat="1" applyFont="1" applyBorder="1"/>
    <xf numFmtId="2" fontId="13" fillId="0" borderId="14" xfId="10" applyNumberFormat="1" applyFont="1" applyBorder="1" applyAlignment="1">
      <alignment horizontal="right" vertical="top" wrapText="1"/>
    </xf>
    <xf numFmtId="180" fontId="25" fillId="0" borderId="1" xfId="2" applyNumberFormat="1" applyFont="1" applyBorder="1"/>
    <xf numFmtId="180" fontId="3" fillId="0" borderId="1" xfId="2" applyNumberFormat="1" applyFont="1" applyFill="1" applyBorder="1"/>
    <xf numFmtId="0" fontId="24" fillId="0" borderId="1" xfId="0" applyFont="1" applyFill="1" applyBorder="1"/>
    <xf numFmtId="165" fontId="0" fillId="0" borderId="1" xfId="2" applyNumberFormat="1" applyFont="1" applyFill="1" applyBorder="1"/>
    <xf numFmtId="9" fontId="0" fillId="0" borderId="1" xfId="1" applyFont="1" applyBorder="1" applyAlignment="1">
      <alignment horizontal="center"/>
    </xf>
    <xf numFmtId="0" fontId="5" fillId="2" borderId="6" xfId="0" applyFont="1" applyFill="1" applyBorder="1" applyAlignment="1">
      <alignment horizontal="left"/>
    </xf>
    <xf numFmtId="164" fontId="0" fillId="0" borderId="1" xfId="0" applyNumberFormat="1" applyFill="1" applyBorder="1" applyAlignment="1">
      <alignment horizontal="center"/>
    </xf>
    <xf numFmtId="0" fontId="7" fillId="0" borderId="0" xfId="0" applyFont="1" applyFill="1"/>
    <xf numFmtId="0" fontId="0" fillId="0" borderId="7" xfId="0" applyBorder="1"/>
    <xf numFmtId="9" fontId="4" fillId="0" borderId="7" xfId="1" applyFont="1" applyBorder="1" applyAlignment="1">
      <alignment horizontal="center"/>
    </xf>
    <xf numFmtId="9" fontId="4" fillId="0" borderId="8" xfId="1" applyFont="1" applyBorder="1"/>
    <xf numFmtId="0" fontId="23" fillId="2" borderId="5" xfId="0" applyFont="1" applyFill="1" applyBorder="1" applyAlignment="1"/>
    <xf numFmtId="0" fontId="23" fillId="2" borderId="7" xfId="0" applyFont="1" applyFill="1" applyBorder="1" applyAlignment="1"/>
    <xf numFmtId="0" fontId="23" fillId="2" borderId="8" xfId="0" applyFont="1" applyFill="1" applyBorder="1" applyAlignment="1"/>
    <xf numFmtId="166" fontId="0" fillId="0" borderId="0" xfId="0" applyNumberFormat="1"/>
    <xf numFmtId="165" fontId="0" fillId="0" borderId="0" xfId="0" applyNumberFormat="1"/>
    <xf numFmtId="9" fontId="0" fillId="0" borderId="1" xfId="0" applyNumberFormat="1" applyBorder="1"/>
    <xf numFmtId="166" fontId="24" fillId="0" borderId="1" xfId="3" applyNumberFormat="1" applyFont="1" applyBorder="1"/>
    <xf numFmtId="0" fontId="8" fillId="51" borderId="0" xfId="0" applyFont="1" applyFill="1"/>
    <xf numFmtId="0" fontId="0" fillId="51" borderId="0" xfId="0" applyFill="1"/>
    <xf numFmtId="0" fontId="23" fillId="2" borderId="5" xfId="0" applyFont="1" applyFill="1" applyBorder="1"/>
    <xf numFmtId="0" fontId="3" fillId="0" borderId="1" xfId="0" applyFont="1" applyFill="1" applyBorder="1"/>
    <xf numFmtId="0" fontId="0" fillId="0" borderId="1" xfId="0" applyFont="1" applyFill="1" applyBorder="1"/>
    <xf numFmtId="165" fontId="0" fillId="0" borderId="1" xfId="2" applyNumberFormat="1" applyFont="1" applyFill="1" applyBorder="1" applyAlignment="1">
      <alignment horizontal="right"/>
    </xf>
    <xf numFmtId="165" fontId="24" fillId="0" borderId="1" xfId="2" applyNumberFormat="1" applyFont="1" applyFill="1" applyBorder="1" applyAlignment="1">
      <alignment horizontal="right"/>
    </xf>
    <xf numFmtId="9" fontId="0" fillId="0" borderId="1" xfId="1" applyFont="1" applyFill="1" applyBorder="1"/>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4" fillId="0" borderId="0" xfId="0" applyFont="1" applyBorder="1" applyAlignment="1">
      <alignment horizontal="right" vertical="center" wrapText="1"/>
    </xf>
    <xf numFmtId="165" fontId="0" fillId="0" borderId="1" xfId="2" applyNumberFormat="1" applyFont="1" applyFill="1" applyBorder="1" applyAlignment="1">
      <alignment horizontal="right" vertical="center" wrapText="1"/>
    </xf>
    <xf numFmtId="0" fontId="0" fillId="0" borderId="1" xfId="0" applyFont="1" applyFill="1" applyBorder="1" applyAlignment="1">
      <alignment vertical="center" wrapText="1"/>
    </xf>
    <xf numFmtId="0" fontId="0" fillId="0" borderId="1" xfId="0" applyFont="1" applyBorder="1" applyAlignment="1">
      <alignment horizontal="center"/>
    </xf>
    <xf numFmtId="165" fontId="25" fillId="0" borderId="1" xfId="2" applyNumberFormat="1" applyFont="1" applyBorder="1" applyAlignment="1">
      <alignment horizontal="center"/>
    </xf>
    <xf numFmtId="165" fontId="25" fillId="0" borderId="1" xfId="2" applyNumberFormat="1" applyFont="1" applyBorder="1"/>
    <xf numFmtId="0" fontId="29" fillId="51" borderId="0" xfId="0" applyFont="1" applyFill="1" applyAlignment="1">
      <alignment vertical="center"/>
    </xf>
    <xf numFmtId="180" fontId="0" fillId="0" borderId="0" xfId="2" applyNumberFormat="1" applyFont="1" applyBorder="1" applyAlignment="1"/>
    <xf numFmtId="0" fontId="24" fillId="0" borderId="0" xfId="0" applyFont="1" applyFill="1" applyBorder="1" applyAlignment="1">
      <alignment horizontal="left"/>
    </xf>
    <xf numFmtId="0" fontId="24" fillId="0" borderId="1" xfId="0" applyFont="1" applyFill="1" applyBorder="1" applyAlignment="1">
      <alignment horizontal="left"/>
    </xf>
    <xf numFmtId="166" fontId="24" fillId="0" borderId="1" xfId="3" applyNumberFormat="1" applyFont="1" applyFill="1" applyBorder="1" applyAlignment="1">
      <alignment horizontal="left"/>
    </xf>
    <xf numFmtId="0" fontId="25" fillId="0" borderId="1" xfId="0" applyFont="1" applyFill="1" applyBorder="1" applyAlignment="1">
      <alignment horizontal="left"/>
    </xf>
    <xf numFmtId="0" fontId="0" fillId="4" borderId="0" xfId="0" applyFont="1" applyFill="1" applyAlignment="1">
      <alignment horizontal="left"/>
    </xf>
    <xf numFmtId="0" fontId="94" fillId="4" borderId="0" xfId="0" applyFont="1" applyFill="1" applyAlignment="1">
      <alignment horizontal="left"/>
    </xf>
    <xf numFmtId="0" fontId="0" fillId="4" borderId="0" xfId="0" applyFont="1" applyFill="1"/>
    <xf numFmtId="0" fontId="0" fillId="0" borderId="0" xfId="0" applyFont="1" applyFill="1" applyAlignment="1">
      <alignment horizontal="left"/>
    </xf>
    <xf numFmtId="0" fontId="96" fillId="4" borderId="0" xfId="0" applyFont="1" applyFill="1" applyAlignment="1">
      <alignment horizontal="left"/>
    </xf>
    <xf numFmtId="0" fontId="96" fillId="0" borderId="0" xfId="0" applyFont="1" applyFill="1" applyAlignment="1">
      <alignment horizontal="left"/>
    </xf>
    <xf numFmtId="0" fontId="0" fillId="0" borderId="0" xfId="0" applyFont="1" applyAlignment="1">
      <alignment horizontal="left"/>
    </xf>
    <xf numFmtId="0" fontId="0" fillId="0" borderId="0" xfId="0" applyFont="1" applyFill="1" applyBorder="1"/>
    <xf numFmtId="0" fontId="0" fillId="0" borderId="0" xfId="0" applyFont="1" applyBorder="1"/>
    <xf numFmtId="0" fontId="92" fillId="0" borderId="0" xfId="0" applyFont="1" applyFill="1" applyBorder="1" applyAlignment="1">
      <alignment horizontal="left" wrapText="1"/>
    </xf>
    <xf numFmtId="0" fontId="94" fillId="0" borderId="0" xfId="0" applyFont="1" applyFill="1" applyBorder="1" applyAlignment="1">
      <alignment wrapText="1"/>
    </xf>
    <xf numFmtId="0" fontId="92" fillId="0" borderId="0" xfId="5" applyFont="1" applyBorder="1"/>
    <xf numFmtId="169" fontId="92" fillId="0" borderId="0" xfId="5" applyNumberFormat="1" applyFont="1" applyBorder="1"/>
    <xf numFmtId="2" fontId="92" fillId="0" borderId="0" xfId="5" applyNumberFormat="1" applyFont="1" applyBorder="1" applyAlignment="1">
      <alignment horizontal="right" vertical="top" wrapText="1"/>
    </xf>
    <xf numFmtId="0" fontId="92" fillId="0" borderId="0" xfId="0" applyFont="1" applyBorder="1" applyAlignment="1">
      <alignment wrapText="1"/>
    </xf>
    <xf numFmtId="164" fontId="92" fillId="0" borderId="0" xfId="0" applyNumberFormat="1" applyFont="1" applyFill="1" applyBorder="1" applyAlignment="1">
      <alignment horizontal="left"/>
    </xf>
    <xf numFmtId="170" fontId="92" fillId="0" borderId="0" xfId="2" applyNumberFormat="1" applyFont="1" applyBorder="1"/>
    <xf numFmtId="43" fontId="92" fillId="0" borderId="0" xfId="0" applyNumberFormat="1" applyFont="1" applyBorder="1"/>
    <xf numFmtId="172" fontId="92" fillId="0" borderId="0" xfId="0" applyNumberFormat="1" applyFont="1" applyBorder="1" applyAlignment="1">
      <alignment horizontal="left" wrapText="1"/>
    </xf>
    <xf numFmtId="164" fontId="0" fillId="0" borderId="1" xfId="0" applyNumberFormat="1" applyFont="1" applyFill="1" applyBorder="1" applyAlignment="1">
      <alignment horizontal="left"/>
    </xf>
    <xf numFmtId="9" fontId="92" fillId="0" borderId="0" xfId="1" applyFont="1" applyFill="1" applyBorder="1" applyAlignment="1">
      <alignment horizontal="left"/>
    </xf>
    <xf numFmtId="169" fontId="92" fillId="0" borderId="0" xfId="0" applyNumberFormat="1" applyFont="1" applyBorder="1"/>
    <xf numFmtId="2" fontId="92" fillId="0" borderId="0" xfId="0" applyNumberFormat="1" applyFont="1" applyBorder="1"/>
    <xf numFmtId="0" fontId="0" fillId="0" borderId="0" xfId="0" applyFont="1" applyBorder="1" applyAlignment="1">
      <alignment horizontal="left"/>
    </xf>
    <xf numFmtId="0" fontId="92" fillId="0" borderId="0" xfId="0" applyFont="1" applyBorder="1" applyAlignment="1">
      <alignment vertical="top" wrapText="1"/>
    </xf>
    <xf numFmtId="3" fontId="92" fillId="0" borderId="0" xfId="0" applyNumberFormat="1" applyFont="1" applyFill="1" applyBorder="1" applyAlignment="1">
      <alignment horizontal="left" wrapText="1"/>
    </xf>
    <xf numFmtId="0" fontId="92" fillId="0" borderId="0" xfId="0" applyFont="1" applyBorder="1" applyAlignment="1">
      <alignment horizontal="left" wrapText="1"/>
    </xf>
    <xf numFmtId="2" fontId="92" fillId="0" borderId="0" xfId="0" applyNumberFormat="1" applyFont="1" applyFill="1" applyBorder="1"/>
    <xf numFmtId="0" fontId="92" fillId="0" borderId="0" xfId="0" applyFont="1" applyBorder="1" applyAlignment="1"/>
    <xf numFmtId="167" fontId="92" fillId="0" borderId="0" xfId="0" applyNumberFormat="1" applyFont="1" applyFill="1" applyBorder="1" applyAlignment="1">
      <alignment horizontal="left"/>
    </xf>
    <xf numFmtId="0" fontId="92" fillId="0" borderId="0" xfId="0" applyFont="1" applyBorder="1"/>
    <xf numFmtId="0" fontId="100" fillId="4" borderId="0" xfId="0" applyFont="1" applyFill="1" applyAlignment="1">
      <alignment horizontal="left"/>
    </xf>
    <xf numFmtId="3" fontId="103" fillId="0" borderId="0" xfId="0" applyNumberFormat="1" applyFont="1" applyBorder="1" applyAlignment="1">
      <alignment horizontal="left"/>
    </xf>
    <xf numFmtId="0" fontId="103" fillId="0" borderId="0" xfId="0" applyFont="1" applyBorder="1" applyAlignment="1">
      <alignment horizontal="left"/>
    </xf>
    <xf numFmtId="0" fontId="102" fillId="0" borderId="0" xfId="0" applyFont="1" applyBorder="1" applyAlignment="1">
      <alignment horizontal="left"/>
    </xf>
    <xf numFmtId="0" fontId="102" fillId="0" borderId="0" xfId="0" applyFont="1" applyAlignment="1">
      <alignment horizontal="left"/>
    </xf>
    <xf numFmtId="3" fontId="92" fillId="0" borderId="0" xfId="0" applyNumberFormat="1" applyFont="1" applyBorder="1" applyAlignment="1">
      <alignment horizontal="left" wrapText="1"/>
    </xf>
    <xf numFmtId="176" fontId="0" fillId="0" borderId="0" xfId="0" applyNumberFormat="1" applyFont="1" applyBorder="1" applyAlignment="1">
      <alignment horizontal="left"/>
    </xf>
    <xf numFmtId="3" fontId="0" fillId="0" borderId="0" xfId="0" applyNumberFormat="1" applyFont="1" applyAlignment="1">
      <alignment horizontal="left"/>
    </xf>
    <xf numFmtId="176" fontId="0" fillId="0" borderId="0" xfId="0" applyNumberFormat="1" applyFont="1" applyAlignment="1">
      <alignment horizontal="left"/>
    </xf>
    <xf numFmtId="176" fontId="0" fillId="0" borderId="0" xfId="0" applyNumberFormat="1" applyFont="1" applyFill="1" applyBorder="1" applyAlignment="1">
      <alignment horizontal="left"/>
    </xf>
    <xf numFmtId="4" fontId="0" fillId="0" borderId="0" xfId="0" applyNumberFormat="1" applyFont="1" applyFill="1" applyBorder="1" applyAlignment="1">
      <alignment horizontal="left"/>
    </xf>
    <xf numFmtId="3" fontId="0" fillId="0" borderId="0" xfId="0" applyNumberFormat="1" applyFont="1" applyFill="1" applyBorder="1" applyAlignment="1">
      <alignment horizontal="left"/>
    </xf>
    <xf numFmtId="0" fontId="94" fillId="0" borderId="0" xfId="0" applyFont="1" applyBorder="1" applyAlignment="1">
      <alignment horizontal="left" wrapText="1"/>
    </xf>
    <xf numFmtId="177" fontId="94" fillId="0" borderId="0" xfId="0" applyNumberFormat="1" applyFont="1" applyBorder="1" applyAlignment="1">
      <alignment horizontal="left" wrapText="1"/>
    </xf>
    <xf numFmtId="176" fontId="94" fillId="0" borderId="0" xfId="0" applyNumberFormat="1" applyFont="1" applyBorder="1" applyAlignment="1">
      <alignment horizontal="left" wrapText="1"/>
    </xf>
    <xf numFmtId="176" fontId="104" fillId="0" borderId="0" xfId="0" applyNumberFormat="1" applyFont="1" applyBorder="1" applyAlignment="1">
      <alignment horizontal="left"/>
    </xf>
    <xf numFmtId="176" fontId="92" fillId="0" borderId="0" xfId="0" applyNumberFormat="1" applyFont="1" applyBorder="1" applyAlignment="1">
      <alignment horizontal="left" wrapText="1"/>
    </xf>
    <xf numFmtId="0" fontId="105" fillId="0" borderId="0" xfId="0" applyFont="1" applyFill="1" applyBorder="1" applyAlignment="1">
      <alignment horizontal="right" vertical="top" wrapText="1" readingOrder="1"/>
    </xf>
    <xf numFmtId="0" fontId="101" fillId="0" borderId="0" xfId="0" applyFont="1" applyFill="1" applyBorder="1" applyAlignment="1">
      <alignment vertical="top" wrapText="1"/>
    </xf>
    <xf numFmtId="3" fontId="101" fillId="0" borderId="0" xfId="0" applyNumberFormat="1" applyFont="1" applyFill="1" applyBorder="1"/>
    <xf numFmtId="176" fontId="101" fillId="0" borderId="0" xfId="0" applyNumberFormat="1" applyFont="1" applyFill="1" applyBorder="1"/>
    <xf numFmtId="4" fontId="101" fillId="0" borderId="0" xfId="0" applyNumberFormat="1" applyFont="1" applyFill="1" applyBorder="1"/>
    <xf numFmtId="3" fontId="106" fillId="0" borderId="0" xfId="0" applyNumberFormat="1" applyFont="1" applyFill="1" applyBorder="1"/>
    <xf numFmtId="177" fontId="106" fillId="0" borderId="0" xfId="0" applyNumberFormat="1" applyFont="1" applyFill="1" applyBorder="1"/>
    <xf numFmtId="176" fontId="106" fillId="0" borderId="0" xfId="0" applyNumberFormat="1" applyFont="1" applyFill="1" applyBorder="1"/>
    <xf numFmtId="4" fontId="106" fillId="0" borderId="0" xfId="0" applyNumberFormat="1" applyFont="1" applyFill="1" applyBorder="1"/>
    <xf numFmtId="0" fontId="92" fillId="0" borderId="0" xfId="0" applyFont="1" applyFill="1" applyAlignment="1">
      <alignment horizontal="left" wrapText="1"/>
    </xf>
    <xf numFmtId="0" fontId="98" fillId="0" borderId="0" xfId="0" applyFont="1" applyFill="1" applyAlignment="1">
      <alignment horizontal="left"/>
    </xf>
    <xf numFmtId="3" fontId="98" fillId="0" borderId="0" xfId="0" applyNumberFormat="1" applyFont="1" applyFill="1" applyAlignment="1">
      <alignment horizontal="left" wrapText="1"/>
    </xf>
    <xf numFmtId="174" fontId="98" fillId="0" borderId="0" xfId="0" applyNumberFormat="1" applyFont="1" applyFill="1" applyAlignment="1">
      <alignment horizontal="left" wrapText="1"/>
    </xf>
    <xf numFmtId="10" fontId="98" fillId="0" borderId="0" xfId="0" applyNumberFormat="1" applyFont="1" applyFill="1" applyAlignment="1">
      <alignment horizontal="left" wrapText="1"/>
    </xf>
    <xf numFmtId="0" fontId="98" fillId="0" borderId="0" xfId="0" applyFont="1" applyFill="1" applyAlignment="1">
      <alignment horizontal="left" wrapText="1"/>
    </xf>
    <xf numFmtId="0" fontId="94" fillId="2" borderId="1" xfId="0" applyFont="1" applyFill="1" applyBorder="1" applyAlignment="1">
      <alignment horizontal="left" wrapText="1"/>
    </xf>
    <xf numFmtId="0" fontId="92" fillId="0" borderId="1" xfId="0" applyFont="1" applyFill="1" applyBorder="1" applyAlignment="1">
      <alignment horizontal="left"/>
    </xf>
    <xf numFmtId="166" fontId="92" fillId="0" borderId="1" xfId="3" applyNumberFormat="1" applyFont="1" applyFill="1" applyBorder="1"/>
    <xf numFmtId="0" fontId="94" fillId="0" borderId="1" xfId="0" applyFont="1" applyFill="1" applyBorder="1" applyAlignment="1">
      <alignment horizontal="left"/>
    </xf>
    <xf numFmtId="166" fontId="94" fillId="0" borderId="1" xfId="3" applyNumberFormat="1" applyFont="1" applyFill="1" applyBorder="1"/>
    <xf numFmtId="0" fontId="0" fillId="0" borderId="1" xfId="0" applyFont="1" applyFill="1" applyBorder="1" applyAlignment="1">
      <alignment horizontal="left"/>
    </xf>
    <xf numFmtId="169" fontId="109" fillId="0" borderId="1" xfId="10" applyNumberFormat="1" applyFont="1" applyBorder="1"/>
    <xf numFmtId="169" fontId="109" fillId="0" borderId="1" xfId="0" applyNumberFormat="1" applyFont="1" applyBorder="1"/>
    <xf numFmtId="166" fontId="92" fillId="0" borderId="1" xfId="3" applyNumberFormat="1" applyFont="1" applyFill="1" applyBorder="1" applyAlignment="1">
      <alignment horizontal="left"/>
    </xf>
    <xf numFmtId="0" fontId="92" fillId="4" borderId="0" xfId="0" applyFont="1" applyFill="1" applyBorder="1" applyAlignment="1">
      <alignment horizontal="left" wrapText="1"/>
    </xf>
    <xf numFmtId="3" fontId="101" fillId="4" borderId="0" xfId="0" applyNumberFormat="1" applyFont="1" applyFill="1" applyBorder="1" applyAlignment="1">
      <alignment horizontal="left" wrapText="1"/>
    </xf>
    <xf numFmtId="178" fontId="92" fillId="4" borderId="0" xfId="0" applyNumberFormat="1" applyFont="1" applyFill="1" applyBorder="1" applyAlignment="1">
      <alignment horizontal="left"/>
    </xf>
    <xf numFmtId="3" fontId="24" fillId="4" borderId="0" xfId="0" applyNumberFormat="1" applyFont="1" applyFill="1" applyBorder="1" applyAlignment="1">
      <alignment horizontal="left" wrapText="1"/>
    </xf>
    <xf numFmtId="0" fontId="94" fillId="4" borderId="0" xfId="0" applyFont="1" applyFill="1" applyBorder="1" applyAlignment="1">
      <alignment horizontal="left"/>
    </xf>
    <xf numFmtId="164" fontId="0" fillId="4" borderId="0" xfId="0" applyNumberFormat="1" applyFont="1" applyFill="1" applyAlignment="1">
      <alignment horizontal="left"/>
    </xf>
    <xf numFmtId="0" fontId="100" fillId="0" borderId="0" xfId="0" applyFont="1" applyFill="1" applyAlignment="1">
      <alignment horizontal="left"/>
    </xf>
    <xf numFmtId="3" fontId="101" fillId="0" borderId="0" xfId="0" applyNumberFormat="1" applyFont="1" applyFill="1" applyBorder="1" applyAlignment="1">
      <alignment horizontal="left" wrapText="1"/>
    </xf>
    <xf numFmtId="178" fontId="92" fillId="0" borderId="0" xfId="0" applyNumberFormat="1" applyFont="1" applyFill="1" applyBorder="1" applyAlignment="1">
      <alignment horizontal="left"/>
    </xf>
    <xf numFmtId="3" fontId="24" fillId="0" borderId="0" xfId="0" applyNumberFormat="1" applyFont="1" applyFill="1" applyBorder="1" applyAlignment="1">
      <alignment horizontal="left" wrapText="1"/>
    </xf>
    <xf numFmtId="0" fontId="94" fillId="0" borderId="0" xfId="0" applyFont="1" applyFill="1" applyBorder="1" applyAlignment="1">
      <alignment horizontal="left"/>
    </xf>
    <xf numFmtId="164" fontId="0" fillId="0" borderId="0" xfId="0" applyNumberFormat="1" applyFont="1" applyFill="1" applyAlignment="1">
      <alignment horizontal="left"/>
    </xf>
    <xf numFmtId="174" fontId="92" fillId="0" borderId="0" xfId="0" applyNumberFormat="1" applyFont="1" applyFill="1" applyBorder="1" applyAlignment="1">
      <alignment horizontal="left" wrapText="1"/>
    </xf>
    <xf numFmtId="0" fontId="107" fillId="0" borderId="0" xfId="4" applyFont="1" applyAlignment="1" applyProtection="1">
      <alignment horizontal="left"/>
    </xf>
    <xf numFmtId="0" fontId="110" fillId="0" borderId="0" xfId="0" applyFont="1" applyAlignment="1">
      <alignment horizontal="left"/>
    </xf>
    <xf numFmtId="0" fontId="110" fillId="0" borderId="0" xfId="0" applyFont="1" applyFill="1" applyBorder="1" applyAlignment="1">
      <alignment horizontal="left"/>
    </xf>
    <xf numFmtId="3" fontId="101" fillId="0" borderId="0" xfId="0" applyNumberFormat="1" applyFont="1" applyFill="1" applyBorder="1" applyAlignment="1">
      <alignment vertical="top" wrapText="1"/>
    </xf>
    <xf numFmtId="176" fontId="101" fillId="0" borderId="0" xfId="0" applyNumberFormat="1" applyFont="1" applyFill="1" applyBorder="1" applyAlignment="1">
      <alignment vertical="top" wrapText="1"/>
    </xf>
    <xf numFmtId="0" fontId="101" fillId="0" borderId="0" xfId="0" applyFont="1" applyFill="1" applyBorder="1" applyAlignment="1">
      <alignment vertical="top"/>
    </xf>
    <xf numFmtId="3" fontId="101" fillId="0" borderId="0" xfId="0" applyNumberFormat="1" applyFont="1" applyFill="1" applyBorder="1" applyAlignment="1">
      <alignment vertical="top"/>
    </xf>
    <xf numFmtId="176" fontId="101" fillId="0" borderId="0" xfId="0" applyNumberFormat="1" applyFont="1" applyFill="1" applyBorder="1" applyAlignment="1">
      <alignment vertical="top"/>
    </xf>
    <xf numFmtId="174" fontId="92" fillId="0" borderId="0" xfId="0" applyNumberFormat="1" applyFont="1" applyBorder="1" applyAlignment="1">
      <alignment horizontal="left" wrapText="1"/>
    </xf>
    <xf numFmtId="0" fontId="92" fillId="0" borderId="0" xfId="0" applyNumberFormat="1" applyFont="1" applyBorder="1" applyAlignment="1">
      <alignment horizontal="left" wrapText="1"/>
    </xf>
    <xf numFmtId="0" fontId="24" fillId="0" borderId="0" xfId="0" applyFont="1" applyFill="1" applyBorder="1" applyAlignment="1">
      <alignment horizontal="left" wrapText="1"/>
    </xf>
    <xf numFmtId="0" fontId="24" fillId="0" borderId="0" xfId="0" applyFont="1" applyFill="1" applyAlignment="1">
      <alignment horizontal="left" wrapText="1"/>
    </xf>
    <xf numFmtId="0" fontId="24" fillId="0" borderId="0" xfId="0" applyFont="1" applyAlignment="1">
      <alignment horizontal="left" wrapText="1"/>
    </xf>
    <xf numFmtId="173" fontId="24" fillId="0" borderId="0" xfId="0" applyNumberFormat="1" applyFont="1" applyFill="1" applyBorder="1" applyAlignment="1">
      <alignment horizontal="left" wrapText="1"/>
    </xf>
    <xf numFmtId="0" fontId="24" fillId="0" borderId="0" xfId="0" applyFont="1" applyBorder="1" applyAlignment="1">
      <alignment horizontal="left" wrapText="1"/>
    </xf>
    <xf numFmtId="173" fontId="24" fillId="0" borderId="0" xfId="0" applyNumberFormat="1" applyFont="1" applyBorder="1" applyAlignment="1">
      <alignment horizontal="left" wrapText="1"/>
    </xf>
    <xf numFmtId="0" fontId="25" fillId="0" borderId="0" xfId="0" applyFont="1" applyBorder="1" applyAlignment="1">
      <alignment horizontal="left" wrapText="1"/>
    </xf>
    <xf numFmtId="176" fontId="24" fillId="0" borderId="0" xfId="0" applyNumberFormat="1" applyFont="1" applyFill="1" applyBorder="1" applyAlignment="1">
      <alignment horizontal="left" wrapText="1"/>
    </xf>
    <xf numFmtId="3" fontId="24" fillId="0" borderId="0" xfId="0" applyNumberFormat="1" applyFont="1" applyBorder="1" applyAlignment="1">
      <alignment horizontal="left" wrapText="1"/>
    </xf>
    <xf numFmtId="176" fontId="25" fillId="0" borderId="0" xfId="0" applyNumberFormat="1" applyFont="1" applyFill="1" applyBorder="1" applyAlignment="1">
      <alignment horizontal="left" wrapText="1"/>
    </xf>
    <xf numFmtId="178" fontId="0" fillId="0" borderId="0" xfId="0" applyNumberFormat="1" applyFont="1" applyAlignment="1">
      <alignment horizontal="left"/>
    </xf>
    <xf numFmtId="0" fontId="98" fillId="0" borderId="0" xfId="0" applyFont="1" applyBorder="1" applyAlignment="1">
      <alignment horizontal="left" wrapText="1"/>
    </xf>
    <xf numFmtId="164" fontId="0" fillId="0" borderId="0" xfId="0" applyNumberFormat="1" applyFont="1" applyAlignment="1">
      <alignment horizontal="left"/>
    </xf>
    <xf numFmtId="174" fontId="0" fillId="0" borderId="0" xfId="0" applyNumberFormat="1" applyFont="1" applyFill="1" applyBorder="1" applyAlignment="1">
      <alignment horizontal="left"/>
    </xf>
    <xf numFmtId="3" fontId="94" fillId="0" borderId="0" xfId="0" applyNumberFormat="1" applyFont="1" applyFill="1" applyBorder="1" applyAlignment="1">
      <alignment horizontal="left" wrapText="1"/>
    </xf>
    <xf numFmtId="3" fontId="25" fillId="0" borderId="0" xfId="0" applyNumberFormat="1" applyFont="1" applyBorder="1" applyAlignment="1">
      <alignment horizontal="left" wrapText="1"/>
    </xf>
    <xf numFmtId="0" fontId="98" fillId="0" borderId="0" xfId="0" applyFont="1" applyAlignment="1">
      <alignment horizontal="left" wrapText="1"/>
    </xf>
    <xf numFmtId="0" fontId="111" fillId="0" borderId="0" xfId="0" applyFont="1" applyFill="1" applyAlignment="1">
      <alignment horizontal="left"/>
    </xf>
    <xf numFmtId="164" fontId="98" fillId="0" borderId="0" xfId="0" applyNumberFormat="1" applyFont="1" applyAlignment="1">
      <alignment horizontal="left"/>
    </xf>
    <xf numFmtId="0" fontId="98" fillId="0" borderId="0" xfId="0" applyFont="1" applyFill="1" applyBorder="1" applyAlignment="1"/>
    <xf numFmtId="0" fontId="24" fillId="4" borderId="0" xfId="0" applyFont="1" applyFill="1" applyAlignment="1">
      <alignment horizontal="left" wrapText="1"/>
    </xf>
    <xf numFmtId="0" fontId="98" fillId="4" borderId="0" xfId="0" applyFont="1" applyFill="1" applyBorder="1" applyAlignment="1">
      <alignment horizontal="left"/>
    </xf>
    <xf numFmtId="0" fontId="98" fillId="4" borderId="0" xfId="0" applyFont="1" applyFill="1" applyAlignment="1"/>
    <xf numFmtId="0" fontId="24" fillId="4" borderId="0" xfId="0" applyFont="1" applyFill="1" applyBorder="1" applyAlignment="1">
      <alignment horizontal="left" wrapText="1"/>
    </xf>
    <xf numFmtId="0" fontId="96" fillId="0" borderId="0" xfId="0" applyFont="1" applyFill="1" applyBorder="1" applyAlignment="1">
      <alignment horizontal="left"/>
    </xf>
    <xf numFmtId="0" fontId="92" fillId="0" borderId="0" xfId="0" applyNumberFormat="1" applyFont="1" applyFill="1" applyBorder="1" applyAlignment="1">
      <alignment horizontal="left" wrapText="1"/>
    </xf>
    <xf numFmtId="0" fontId="98" fillId="4" borderId="0" xfId="0" applyFont="1" applyFill="1" applyBorder="1" applyAlignment="1"/>
    <xf numFmtId="0" fontId="0" fillId="4" borderId="0" xfId="0" applyFont="1" applyFill="1" applyBorder="1"/>
    <xf numFmtId="0" fontId="96" fillId="4" borderId="0" xfId="0" applyFont="1" applyFill="1" applyBorder="1" applyAlignment="1">
      <alignment horizontal="left"/>
    </xf>
    <xf numFmtId="10" fontId="0" fillId="4" borderId="0" xfId="0" applyNumberFormat="1" applyFont="1" applyFill="1" applyBorder="1" applyAlignment="1">
      <alignment horizontal="left"/>
    </xf>
    <xf numFmtId="0" fontId="110" fillId="4" borderId="0" xfId="0" applyFont="1" applyFill="1" applyBorder="1" applyAlignment="1">
      <alignment horizontal="left"/>
    </xf>
    <xf numFmtId="10" fontId="0" fillId="0" borderId="0" xfId="0" applyNumberFormat="1" applyFont="1" applyFill="1" applyBorder="1" applyAlignment="1">
      <alignment horizontal="left"/>
    </xf>
    <xf numFmtId="0" fontId="112" fillId="0" borderId="0" xfId="0" applyFont="1" applyFill="1" applyBorder="1" applyAlignment="1">
      <alignment horizontal="left"/>
    </xf>
    <xf numFmtId="172" fontId="110" fillId="0" borderId="0" xfId="0" applyNumberFormat="1" applyFont="1" applyBorder="1" applyAlignment="1">
      <alignment horizontal="left" wrapText="1"/>
    </xf>
    <xf numFmtId="0" fontId="112" fillId="0" borderId="0" xfId="0" applyFont="1" applyFill="1" applyBorder="1" applyAlignment="1">
      <alignment horizontal="left" wrapText="1"/>
    </xf>
    <xf numFmtId="0" fontId="114" fillId="0" borderId="0" xfId="0" applyFont="1" applyFill="1" applyBorder="1" applyAlignment="1">
      <alignment horizontal="left" wrapText="1"/>
    </xf>
    <xf numFmtId="3" fontId="114" fillId="0" borderId="0" xfId="0" applyNumberFormat="1" applyFont="1" applyFill="1" applyBorder="1" applyAlignment="1">
      <alignment horizontal="left" wrapText="1"/>
    </xf>
    <xf numFmtId="176" fontId="114" fillId="0" borderId="0" xfId="0" applyNumberFormat="1" applyFont="1" applyFill="1" applyBorder="1" applyAlignment="1">
      <alignment horizontal="left" wrapText="1"/>
    </xf>
    <xf numFmtId="0" fontId="100" fillId="0" borderId="0" xfId="0" applyFont="1" applyFill="1" applyBorder="1" applyAlignment="1">
      <alignment horizontal="left"/>
    </xf>
    <xf numFmtId="0" fontId="115" fillId="0" borderId="0" xfId="0" applyFont="1" applyFill="1" applyBorder="1" applyAlignment="1">
      <alignment horizontal="left"/>
    </xf>
    <xf numFmtId="0" fontId="116" fillId="0" borderId="0" xfId="0" applyFont="1" applyFill="1" applyBorder="1" applyAlignment="1">
      <alignment horizontal="left" wrapText="1"/>
    </xf>
    <xf numFmtId="173" fontId="114" fillId="0" borderId="0" xfId="0" applyNumberFormat="1" applyFont="1" applyFill="1" applyBorder="1" applyAlignment="1">
      <alignment horizontal="left" wrapText="1"/>
    </xf>
    <xf numFmtId="174" fontId="113" fillId="0" borderId="0" xfId="0" applyNumberFormat="1" applyFont="1" applyFill="1" applyBorder="1" applyAlignment="1">
      <alignment horizontal="left" wrapText="1"/>
    </xf>
    <xf numFmtId="0" fontId="107" fillId="0" borderId="0" xfId="4" applyFont="1" applyFill="1" applyBorder="1" applyAlignment="1" applyProtection="1">
      <alignment horizontal="left"/>
    </xf>
    <xf numFmtId="0" fontId="100" fillId="2" borderId="1" xfId="0" applyFont="1" applyFill="1" applyBorder="1" applyAlignment="1">
      <alignment horizontal="left" wrapText="1"/>
    </xf>
    <xf numFmtId="166" fontId="25" fillId="0" borderId="1" xfId="3" applyNumberFormat="1" applyFont="1" applyFill="1" applyBorder="1" applyAlignment="1">
      <alignment horizontal="left"/>
    </xf>
    <xf numFmtId="0" fontId="92" fillId="0" borderId="0" xfId="0" applyFont="1" applyFill="1" applyBorder="1" applyAlignment="1">
      <alignment horizontal="left"/>
    </xf>
    <xf numFmtId="176" fontId="92" fillId="0" borderId="0" xfId="0" applyNumberFormat="1" applyFont="1" applyFill="1" applyBorder="1"/>
    <xf numFmtId="0" fontId="3" fillId="2" borderId="1" xfId="0" applyFont="1" applyFill="1" applyBorder="1" applyAlignment="1">
      <alignment vertical="top" wrapText="1"/>
    </xf>
    <xf numFmtId="0" fontId="25" fillId="2" borderId="1" xfId="0" applyFont="1" applyFill="1" applyBorder="1" applyAlignment="1">
      <alignment wrapText="1"/>
    </xf>
    <xf numFmtId="0" fontId="25" fillId="2" borderId="1" xfId="0" applyFont="1" applyFill="1" applyBorder="1" applyAlignment="1">
      <alignment vertical="top" wrapText="1"/>
    </xf>
    <xf numFmtId="0" fontId="25" fillId="2" borderId="1" xfId="0" applyFont="1" applyFill="1" applyBorder="1" applyAlignment="1">
      <alignment horizontal="right" wrapText="1"/>
    </xf>
    <xf numFmtId="0" fontId="25" fillId="2" borderId="1" xfId="0" applyFont="1" applyFill="1" applyBorder="1" applyAlignment="1">
      <alignment horizontal="right"/>
    </xf>
    <xf numFmtId="164" fontId="0" fillId="0" borderId="8" xfId="0" applyNumberFormat="1" applyFont="1" applyFill="1" applyBorder="1" applyAlignment="1">
      <alignment horizontal="left"/>
    </xf>
    <xf numFmtId="0" fontId="93" fillId="0" borderId="0" xfId="0" applyFont="1" applyFill="1" applyAlignment="1">
      <alignment horizontal="left"/>
    </xf>
    <xf numFmtId="0" fontId="24" fillId="0" borderId="0" xfId="0" applyFont="1" applyFill="1" applyAlignment="1">
      <alignment horizontal="left"/>
    </xf>
    <xf numFmtId="0" fontId="95" fillId="0" borderId="0" xfId="4" applyFont="1" applyFill="1" applyAlignment="1" applyProtection="1">
      <alignment horizontal="left" wrapText="1"/>
    </xf>
    <xf numFmtId="0" fontId="95" fillId="0" borderId="0" xfId="4" applyFont="1" applyFill="1" applyAlignment="1" applyProtection="1">
      <alignment horizontal="left"/>
    </xf>
    <xf numFmtId="0" fontId="27" fillId="0" borderId="0" xfId="0" applyFont="1" applyFill="1" applyAlignment="1">
      <alignment horizontal="left"/>
    </xf>
    <xf numFmtId="0" fontId="24" fillId="0" borderId="1" xfId="0" applyFont="1" applyBorder="1" applyAlignment="1">
      <alignment horizontal="left" wrapText="1"/>
    </xf>
    <xf numFmtId="0" fontId="25" fillId="2" borderId="15" xfId="0" applyFont="1" applyFill="1" applyBorder="1" applyAlignment="1"/>
    <xf numFmtId="0" fontId="25" fillId="0" borderId="1" xfId="0" applyFont="1" applyFill="1" applyBorder="1" applyAlignment="1">
      <alignment wrapText="1"/>
    </xf>
    <xf numFmtId="164" fontId="24" fillId="0" borderId="8" xfId="0" applyNumberFormat="1" applyFont="1" applyFill="1" applyBorder="1" applyAlignment="1">
      <alignment horizontal="left"/>
    </xf>
    <xf numFmtId="164" fontId="24" fillId="0" borderId="1" xfId="0" applyNumberFormat="1" applyFont="1" applyFill="1" applyBorder="1" applyAlignment="1">
      <alignment horizontal="left"/>
    </xf>
    <xf numFmtId="0" fontId="25" fillId="0" borderId="1" xfId="0" applyFont="1" applyFill="1" applyBorder="1" applyAlignment="1">
      <alignment horizontal="left" wrapText="1"/>
    </xf>
    <xf numFmtId="0" fontId="25" fillId="2" borderId="1" xfId="0" applyFont="1" applyFill="1" applyBorder="1" applyAlignment="1">
      <alignment horizontal="left" wrapText="1"/>
    </xf>
    <xf numFmtId="0" fontId="112" fillId="2" borderId="5" xfId="0" applyFont="1" applyFill="1" applyBorder="1" applyAlignment="1">
      <alignment horizontal="left"/>
    </xf>
    <xf numFmtId="0" fontId="0" fillId="2" borderId="7" xfId="0" applyFont="1" applyFill="1" applyBorder="1"/>
    <xf numFmtId="0" fontId="94" fillId="2" borderId="7" xfId="0" applyFont="1" applyFill="1" applyBorder="1" applyAlignment="1">
      <alignment horizontal="left"/>
    </xf>
    <xf numFmtId="0" fontId="0" fillId="2" borderId="7" xfId="0" applyFont="1" applyFill="1" applyBorder="1" applyAlignment="1">
      <alignment horizontal="left"/>
    </xf>
    <xf numFmtId="0" fontId="0" fillId="2" borderId="8" xfId="0" applyFont="1" applyFill="1" applyBorder="1"/>
    <xf numFmtId="10" fontId="100" fillId="0" borderId="0" xfId="0" applyNumberFormat="1" applyFont="1" applyFill="1" applyAlignment="1">
      <alignment horizontal="left"/>
    </xf>
    <xf numFmtId="0" fontId="92" fillId="0" borderId="0" xfId="0" applyFont="1" applyFill="1" applyBorder="1"/>
    <xf numFmtId="169" fontId="92" fillId="0" borderId="0" xfId="0" applyNumberFormat="1" applyFont="1" applyFill="1" applyBorder="1"/>
    <xf numFmtId="0" fontId="92" fillId="51" borderId="0" xfId="0" applyFont="1" applyFill="1" applyBorder="1" applyAlignment="1">
      <alignment horizontal="left" wrapText="1"/>
    </xf>
    <xf numFmtId="0" fontId="0" fillId="51" borderId="0" xfId="0" applyFont="1" applyFill="1" applyAlignment="1">
      <alignment horizontal="left"/>
    </xf>
    <xf numFmtId="0" fontId="0" fillId="51" borderId="0" xfId="0" applyFont="1" applyFill="1"/>
    <xf numFmtId="9" fontId="92" fillId="51" borderId="0" xfId="1" applyFont="1" applyFill="1" applyBorder="1" applyAlignment="1">
      <alignment horizontal="right"/>
    </xf>
    <xf numFmtId="0" fontId="92" fillId="51" borderId="0" xfId="0" applyFont="1" applyFill="1" applyBorder="1"/>
    <xf numFmtId="169" fontId="92" fillId="51" borderId="0" xfId="0" applyNumberFormat="1" applyFont="1" applyFill="1" applyBorder="1"/>
    <xf numFmtId="2" fontId="92" fillId="51" borderId="0" xfId="0" applyNumberFormat="1" applyFont="1" applyFill="1" applyBorder="1"/>
    <xf numFmtId="0" fontId="0" fillId="51" borderId="0" xfId="0" applyFont="1" applyFill="1" applyBorder="1" applyAlignment="1">
      <alignment horizontal="left"/>
    </xf>
    <xf numFmtId="0" fontId="0" fillId="51" borderId="0" xfId="0" applyFont="1" applyFill="1" applyBorder="1"/>
    <xf numFmtId="0" fontId="24" fillId="2" borderId="2" xfId="0" applyFont="1" applyFill="1" applyBorder="1"/>
    <xf numFmtId="0" fontId="25" fillId="2" borderId="2" xfId="0" applyFont="1" applyFill="1" applyBorder="1" applyAlignment="1">
      <alignment horizontal="left" wrapText="1"/>
    </xf>
    <xf numFmtId="174" fontId="24" fillId="0" borderId="1" xfId="0" applyNumberFormat="1" applyFont="1" applyFill="1" applyBorder="1" applyAlignment="1">
      <alignment horizontal="right" wrapText="1"/>
    </xf>
    <xf numFmtId="165" fontId="24" fillId="0" borderId="1" xfId="2" applyNumberFormat="1" applyFont="1" applyFill="1" applyBorder="1" applyAlignment="1">
      <alignment horizontal="right" wrapText="1"/>
    </xf>
    <xf numFmtId="0" fontId="25" fillId="0" borderId="1" xfId="0" applyFont="1" applyBorder="1" applyAlignment="1">
      <alignment horizontal="left" wrapText="1"/>
    </xf>
    <xf numFmtId="0" fontId="24" fillId="0" borderId="2" xfId="0" applyFont="1" applyFill="1" applyBorder="1"/>
    <xf numFmtId="9" fontId="24" fillId="0" borderId="1" xfId="1" applyFont="1" applyFill="1" applyBorder="1" applyAlignment="1">
      <alignment horizontal="right"/>
    </xf>
    <xf numFmtId="174" fontId="24" fillId="0" borderId="1" xfId="1" applyNumberFormat="1" applyFont="1" applyFill="1" applyBorder="1" applyAlignment="1">
      <alignment horizontal="right"/>
    </xf>
    <xf numFmtId="177" fontId="25" fillId="0" borderId="0" xfId="0" applyNumberFormat="1" applyFont="1" applyBorder="1" applyAlignment="1">
      <alignment horizontal="left" wrapText="1"/>
    </xf>
    <xf numFmtId="176" fontId="25" fillId="0" borderId="0" xfId="0" applyNumberFormat="1" applyFont="1" applyBorder="1" applyAlignment="1">
      <alignment horizontal="left" wrapText="1"/>
    </xf>
    <xf numFmtId="0" fontId="91" fillId="0" borderId="0" xfId="0" applyFont="1"/>
    <xf numFmtId="166" fontId="91" fillId="0" borderId="0" xfId="3" applyNumberFormat="1" applyFont="1"/>
    <xf numFmtId="165" fontId="91" fillId="0" borderId="0" xfId="2" applyNumberFormat="1" applyFont="1"/>
    <xf numFmtId="44" fontId="0" fillId="0" borderId="0" xfId="0" applyNumberFormat="1"/>
    <xf numFmtId="165" fontId="3" fillId="0" borderId="0" xfId="2" applyNumberFormat="1" applyFont="1" applyBorder="1"/>
    <xf numFmtId="164" fontId="4" fillId="0" borderId="1" xfId="0" applyNumberFormat="1" applyFont="1" applyBorder="1"/>
    <xf numFmtId="0" fontId="23" fillId="2" borderId="1" xfId="0" applyFont="1" applyFill="1" applyBorder="1" applyAlignment="1">
      <alignment wrapText="1"/>
    </xf>
    <xf numFmtId="0" fontId="118" fillId="51" borderId="0" xfId="0" applyFont="1" applyFill="1"/>
    <xf numFmtId="0" fontId="6" fillId="51" borderId="0" xfId="0" applyFont="1" applyFill="1"/>
    <xf numFmtId="166" fontId="25" fillId="0" borderId="1" xfId="3" applyNumberFormat="1" applyFont="1" applyBorder="1"/>
    <xf numFmtId="0" fontId="108" fillId="0" borderId="0" xfId="4" applyFont="1" applyFill="1" applyAlignment="1" applyProtection="1">
      <alignment horizontal="left"/>
    </xf>
    <xf numFmtId="0" fontId="24" fillId="0" borderId="0" xfId="0" applyFont="1" applyFill="1"/>
    <xf numFmtId="0" fontId="25" fillId="0" borderId="1" xfId="0" applyFont="1" applyBorder="1"/>
    <xf numFmtId="165" fontId="25" fillId="0" borderId="1" xfId="2" applyNumberFormat="1" applyFont="1" applyBorder="1" applyAlignment="1">
      <alignment horizontal="right"/>
    </xf>
    <xf numFmtId="9" fontId="25" fillId="0" borderId="1" xfId="1" applyFont="1" applyBorder="1" applyAlignment="1">
      <alignment horizontal="right"/>
    </xf>
    <xf numFmtId="165" fontId="25" fillId="0" borderId="1" xfId="2" applyNumberFormat="1" applyFont="1" applyBorder="1" applyAlignment="1">
      <alignment horizontal="right" wrapText="1"/>
    </xf>
    <xf numFmtId="43" fontId="0" fillId="0" borderId="0" xfId="0" applyNumberFormat="1" applyFont="1"/>
    <xf numFmtId="166" fontId="24" fillId="0" borderId="1" xfId="3" applyNumberFormat="1" applyFont="1" applyBorder="1" applyAlignment="1">
      <alignment horizontal="right"/>
    </xf>
    <xf numFmtId="166" fontId="25" fillId="0" borderId="1" xfId="3" applyNumberFormat="1" applyFont="1" applyBorder="1" applyAlignment="1">
      <alignment horizontal="right" wrapText="1"/>
    </xf>
    <xf numFmtId="166" fontId="25" fillId="0" borderId="1" xfId="3" applyNumberFormat="1" applyFont="1" applyBorder="1" applyAlignment="1">
      <alignment horizontal="right"/>
    </xf>
    <xf numFmtId="9" fontId="25" fillId="0" borderId="1" xfId="1" applyFont="1" applyBorder="1" applyAlignment="1">
      <alignment horizontal="right" wrapText="1"/>
    </xf>
    <xf numFmtId="0" fontId="3" fillId="2" borderId="28" xfId="0" applyFont="1" applyFill="1" applyBorder="1"/>
    <xf numFmtId="0" fontId="0" fillId="0" borderId="0" xfId="0" applyFont="1" applyBorder="1" applyAlignment="1">
      <alignment wrapText="1"/>
    </xf>
    <xf numFmtId="0" fontId="7" fillId="0" borderId="0" xfId="0" applyFont="1" applyAlignment="1">
      <alignment wrapText="1"/>
    </xf>
    <xf numFmtId="0" fontId="6" fillId="0" borderId="0" xfId="0" applyFont="1" applyBorder="1" applyAlignment="1">
      <alignment horizontal="left" wrapText="1"/>
    </xf>
    <xf numFmtId="0" fontId="7" fillId="0" borderId="0" xfId="0" applyFont="1" applyBorder="1" applyAlignment="1"/>
    <xf numFmtId="0" fontId="3" fillId="0" borderId="0" xfId="0" applyFont="1" applyBorder="1" applyAlignment="1">
      <alignment wrapText="1"/>
    </xf>
    <xf numFmtId="0" fontId="3" fillId="0" borderId="0" xfId="0" applyFont="1" applyBorder="1" applyAlignment="1"/>
    <xf numFmtId="0" fontId="0" fillId="0" borderId="0" xfId="0" applyFont="1" applyBorder="1" applyAlignment="1"/>
    <xf numFmtId="0" fontId="0" fillId="2" borderId="1" xfId="0" applyFill="1" applyBorder="1" applyAlignment="1">
      <alignment wrapText="1"/>
    </xf>
    <xf numFmtId="0" fontId="6" fillId="0" borderId="1" xfId="0" applyFont="1" applyBorder="1" applyAlignment="1">
      <alignment wrapText="1"/>
    </xf>
    <xf numFmtId="0" fontId="3" fillId="2" borderId="1" xfId="0" applyFont="1" applyFill="1" applyBorder="1" applyAlignment="1"/>
    <xf numFmtId="0" fontId="8" fillId="0" borderId="28" xfId="0" applyFont="1" applyFill="1" applyBorder="1"/>
    <xf numFmtId="166" fontId="3" fillId="2" borderId="1" xfId="3" applyNumberFormat="1" applyFont="1" applyFill="1" applyBorder="1" applyAlignment="1">
      <alignment wrapText="1"/>
    </xf>
    <xf numFmtId="0" fontId="0" fillId="0" borderId="28" xfId="0" applyFont="1" applyFill="1" applyBorder="1"/>
    <xf numFmtId="0" fontId="0" fillId="0" borderId="4" xfId="0" applyFont="1" applyBorder="1" applyAlignment="1">
      <alignment wrapText="1"/>
    </xf>
    <xf numFmtId="0" fontId="0" fillId="0" borderId="2" xfId="0" applyFont="1" applyBorder="1" applyAlignment="1">
      <alignment wrapText="1"/>
    </xf>
    <xf numFmtId="0" fontId="0" fillId="0" borderId="28" xfId="0" applyFont="1" applyBorder="1" applyAlignment="1">
      <alignment wrapText="1"/>
    </xf>
    <xf numFmtId="0" fontId="0" fillId="0" borderId="2" xfId="0" applyFont="1" applyBorder="1" applyAlignment="1">
      <alignment horizontal="left" wrapText="1"/>
    </xf>
    <xf numFmtId="0" fontId="0" fillId="0" borderId="1" xfId="0" applyFont="1" applyBorder="1" applyAlignment="1"/>
    <xf numFmtId="0" fontId="124" fillId="0" borderId="0" xfId="0" applyFont="1" applyAlignment="1">
      <alignment horizontal="center"/>
    </xf>
    <xf numFmtId="0" fontId="125" fillId="0" borderId="0" xfId="0" applyFont="1" applyAlignment="1">
      <alignment horizontal="center"/>
    </xf>
    <xf numFmtId="0" fontId="24" fillId="52" borderId="0" xfId="0" applyFont="1" applyFill="1" applyAlignment="1">
      <alignment horizontal="left"/>
    </xf>
    <xf numFmtId="0" fontId="25" fillId="0" borderId="0" xfId="0" applyFont="1" applyFill="1" applyBorder="1" applyAlignment="1"/>
    <xf numFmtId="0" fontId="3" fillId="0" borderId="0" xfId="0" applyFont="1" applyFill="1" applyBorder="1" applyAlignment="1">
      <alignment wrapText="1"/>
    </xf>
    <xf numFmtId="180" fontId="1" fillId="0" borderId="1" xfId="2" applyNumberFormat="1" applyFont="1" applyBorder="1"/>
    <xf numFmtId="180" fontId="1" fillId="0" borderId="1" xfId="2" applyNumberFormat="1" applyFont="1" applyFill="1" applyBorder="1"/>
    <xf numFmtId="180" fontId="1" fillId="0" borderId="7" xfId="2" applyNumberFormat="1" applyFont="1" applyBorder="1"/>
    <xf numFmtId="0" fontId="23" fillId="2" borderId="0" xfId="0" applyFont="1" applyFill="1" applyBorder="1" applyAlignment="1"/>
    <xf numFmtId="166" fontId="1" fillId="0" borderId="1" xfId="3" applyNumberFormat="1" applyFont="1" applyBorder="1" applyAlignment="1">
      <alignment horizontal="right"/>
    </xf>
    <xf numFmtId="166" fontId="1" fillId="0" borderId="5" xfId="3" applyNumberFormat="1" applyFont="1" applyBorder="1" applyAlignment="1">
      <alignment horizontal="right"/>
    </xf>
    <xf numFmtId="165" fontId="1" fillId="0" borderId="1" xfId="2" applyNumberFormat="1" applyFont="1" applyBorder="1" applyAlignment="1">
      <alignment horizontal="right"/>
    </xf>
    <xf numFmtId="165" fontId="1" fillId="0" borderId="5" xfId="2" applyNumberFormat="1" applyFont="1" applyBorder="1" applyAlignment="1">
      <alignment horizontal="right"/>
    </xf>
    <xf numFmtId="166" fontId="1" fillId="0" borderId="1" xfId="3" applyNumberFormat="1" applyFont="1" applyBorder="1"/>
    <xf numFmtId="9" fontId="1" fillId="0" borderId="1" xfId="1" applyFont="1" applyBorder="1"/>
    <xf numFmtId="166" fontId="3" fillId="0" borderId="0" xfId="0" applyNumberFormat="1" applyFont="1"/>
    <xf numFmtId="9" fontId="1" fillId="0" borderId="0" xfId="1" applyFont="1"/>
    <xf numFmtId="165" fontId="1" fillId="0" borderId="1" xfId="2" applyNumberFormat="1" applyFont="1" applyBorder="1"/>
    <xf numFmtId="180" fontId="3" fillId="0" borderId="0" xfId="2" applyNumberFormat="1" applyFont="1" applyBorder="1"/>
    <xf numFmtId="180" fontId="1" fillId="0" borderId="0" xfId="2" applyNumberFormat="1" applyFont="1" applyBorder="1"/>
    <xf numFmtId="0" fontId="138" fillId="0" borderId="1" xfId="0" applyFont="1" applyBorder="1" applyAlignment="1">
      <alignment horizontal="center" vertical="center" wrapText="1"/>
    </xf>
    <xf numFmtId="0" fontId="139" fillId="0" borderId="1" xfId="0" applyFont="1" applyBorder="1" applyAlignment="1">
      <alignment horizontal="center" wrapText="1"/>
    </xf>
    <xf numFmtId="0" fontId="3" fillId="2" borderId="4" xfId="0" applyFont="1" applyFill="1" applyBorder="1" applyAlignment="1">
      <alignment wrapText="1"/>
    </xf>
    <xf numFmtId="0" fontId="138" fillId="0" borderId="1" xfId="0" applyFont="1" applyBorder="1" applyAlignment="1">
      <alignment wrapText="1"/>
    </xf>
    <xf numFmtId="0" fontId="138" fillId="0" borderId="1" xfId="0" applyFont="1" applyBorder="1" applyAlignment="1">
      <alignment horizontal="right" wrapText="1"/>
    </xf>
    <xf numFmtId="0" fontId="139" fillId="0" borderId="1" xfId="0" applyFont="1" applyBorder="1" applyAlignment="1">
      <alignment wrapText="1"/>
    </xf>
    <xf numFmtId="0" fontId="23" fillId="2" borderId="2" xfId="0" applyFont="1" applyFill="1" applyBorder="1"/>
    <xf numFmtId="0" fontId="0" fillId="0" borderId="0" xfId="0" applyNumberFormat="1"/>
    <xf numFmtId="0" fontId="0" fillId="0" borderId="1" xfId="1" applyNumberFormat="1" applyFont="1" applyBorder="1"/>
    <xf numFmtId="180" fontId="0" fillId="0" borderId="1" xfId="2" applyNumberFormat="1" applyFont="1" applyBorder="1"/>
    <xf numFmtId="180" fontId="0" fillId="0" borderId="1" xfId="0" applyNumberFormat="1" applyBorder="1"/>
    <xf numFmtId="180" fontId="3" fillId="0" borderId="1" xfId="0" applyNumberFormat="1" applyFont="1" applyBorder="1"/>
    <xf numFmtId="174" fontId="1" fillId="0" borderId="1" xfId="1" applyNumberFormat="1" applyFont="1" applyBorder="1"/>
    <xf numFmtId="174" fontId="0" fillId="0" borderId="1" xfId="1" applyNumberFormat="1" applyFont="1" applyBorder="1"/>
    <xf numFmtId="174" fontId="3" fillId="0" borderId="1" xfId="1" applyNumberFormat="1" applyFont="1" applyBorder="1"/>
    <xf numFmtId="180" fontId="0" fillId="0" borderId="1" xfId="2" applyNumberFormat="1" applyFont="1" applyFill="1" applyBorder="1"/>
    <xf numFmtId="2" fontId="0" fillId="0" borderId="1" xfId="0" applyNumberFormat="1" applyBorder="1" applyAlignment="1">
      <alignment horizontal="right"/>
    </xf>
    <xf numFmtId="2" fontId="3" fillId="0" borderId="1" xfId="0" applyNumberFormat="1" applyFont="1" applyBorder="1" applyAlignment="1">
      <alignment horizontal="right"/>
    </xf>
    <xf numFmtId="0" fontId="136" fillId="0" borderId="1" xfId="0" applyFont="1" applyBorder="1" applyAlignment="1">
      <alignment wrapText="1"/>
    </xf>
    <xf numFmtId="0" fontId="137" fillId="0" borderId="1" xfId="0" applyFont="1" applyBorder="1" applyAlignment="1">
      <alignment wrapText="1"/>
    </xf>
    <xf numFmtId="0" fontId="0" fillId="0" borderId="1" xfId="0" applyBorder="1" applyAlignment="1">
      <alignment horizontal="center"/>
    </xf>
    <xf numFmtId="0" fontId="0" fillId="0" borderId="1" xfId="0" applyBorder="1" applyAlignment="1">
      <alignment horizontal="center"/>
    </xf>
    <xf numFmtId="4" fontId="0" fillId="0" borderId="0" xfId="0" applyNumberFormat="1"/>
    <xf numFmtId="179" fontId="0" fillId="0" borderId="0" xfId="0" applyNumberFormat="1"/>
    <xf numFmtId="166" fontId="1" fillId="0" borderId="0" xfId="3" applyNumberFormat="1" applyFont="1"/>
    <xf numFmtId="0" fontId="1" fillId="0" borderId="0" xfId="0" applyFont="1"/>
    <xf numFmtId="0" fontId="25" fillId="7" borderId="1" xfId="7" applyFont="1" applyFill="1" applyBorder="1" applyAlignment="1">
      <alignment horizontal="center"/>
    </xf>
    <xf numFmtId="3" fontId="25" fillId="7" borderId="1" xfId="7" applyNumberFormat="1" applyFont="1" applyFill="1" applyBorder="1" applyAlignment="1">
      <alignment horizontal="center" wrapText="1"/>
    </xf>
    <xf numFmtId="4" fontId="25" fillId="7" borderId="1" xfId="7" applyNumberFormat="1" applyFont="1" applyFill="1" applyBorder="1" applyAlignment="1">
      <alignment horizontal="center" wrapText="1"/>
    </xf>
    <xf numFmtId="179" fontId="25" fillId="7" borderId="1" xfId="7" applyNumberFormat="1" applyFont="1" applyFill="1" applyBorder="1" applyAlignment="1">
      <alignment horizontal="center" wrapText="1"/>
    </xf>
    <xf numFmtId="49" fontId="141" fillId="54" borderId="1" xfId="7" applyNumberFormat="1" applyFont="1" applyFill="1" applyBorder="1" applyAlignment="1">
      <alignment horizontal="left"/>
    </xf>
    <xf numFmtId="3" fontId="24" fillId="54" borderId="1" xfId="7" applyNumberFormat="1" applyFont="1" applyFill="1" applyBorder="1" applyAlignment="1">
      <alignment horizontal="right"/>
    </xf>
    <xf numFmtId="4" fontId="24" fillId="7" borderId="1" xfId="7" applyNumberFormat="1" applyFont="1" applyFill="1" applyBorder="1" applyAlignment="1"/>
    <xf numFmtId="3" fontId="24" fillId="7" borderId="1" xfId="7" applyNumberFormat="1" applyFont="1" applyFill="1" applyBorder="1" applyAlignment="1"/>
    <xf numFmtId="179" fontId="24" fillId="0" borderId="1" xfId="7" applyNumberFormat="1" applyFont="1" applyBorder="1" applyAlignment="1"/>
    <xf numFmtId="3" fontId="24" fillId="0" borderId="1" xfId="7" applyNumberFormat="1" applyFont="1" applyBorder="1" applyAlignment="1"/>
    <xf numFmtId="49" fontId="141" fillId="54" borderId="45" xfId="7" applyNumberFormat="1" applyFont="1" applyFill="1" applyBorder="1" applyAlignment="1">
      <alignment horizontal="left"/>
    </xf>
    <xf numFmtId="0" fontId="1" fillId="0" borderId="46" xfId="0" applyNumberFormat="1" applyFont="1" applyBorder="1"/>
    <xf numFmtId="4" fontId="24" fillId="0" borderId="1" xfId="7" applyNumberFormat="1" applyFont="1" applyBorder="1" applyAlignment="1"/>
    <xf numFmtId="0" fontId="25" fillId="0" borderId="1" xfId="7" applyFont="1" applyBorder="1" applyAlignment="1"/>
    <xf numFmtId="3" fontId="25" fillId="0" borderId="1" xfId="7" applyNumberFormat="1" applyFont="1" applyBorder="1" applyAlignment="1"/>
    <xf numFmtId="4" fontId="25" fillId="0" borderId="1" xfId="7" applyNumberFormat="1" applyFont="1" applyBorder="1" applyAlignment="1"/>
    <xf numFmtId="179" fontId="25" fillId="0" borderId="1" xfId="7" applyNumberFormat="1" applyFont="1" applyBorder="1" applyAlignment="1"/>
    <xf numFmtId="0" fontId="25" fillId="7" borderId="1" xfId="0" applyFont="1" applyFill="1" applyBorder="1" applyAlignment="1">
      <alignment horizontal="center"/>
    </xf>
    <xf numFmtId="3" fontId="1" fillId="0" borderId="1" xfId="0" applyNumberFormat="1" applyFont="1" applyBorder="1"/>
    <xf numFmtId="4" fontId="1" fillId="7" borderId="1" xfId="0" applyNumberFormat="1" applyFont="1" applyFill="1" applyBorder="1"/>
    <xf numFmtId="3" fontId="1" fillId="7" borderId="1" xfId="0" applyNumberFormat="1" applyFont="1" applyFill="1" applyBorder="1"/>
    <xf numFmtId="179" fontId="1" fillId="0" borderId="1" xfId="0" applyNumberFormat="1" applyFont="1" applyBorder="1"/>
    <xf numFmtId="4" fontId="1" fillId="0" borderId="1" xfId="0" applyNumberFormat="1" applyFont="1" applyBorder="1"/>
    <xf numFmtId="3" fontId="3" fillId="0" borderId="1" xfId="0" applyNumberFormat="1" applyFont="1" applyBorder="1"/>
    <xf numFmtId="4" fontId="3" fillId="0" borderId="1" xfId="0" applyNumberFormat="1" applyFont="1" applyBorder="1"/>
    <xf numFmtId="3" fontId="3" fillId="7" borderId="1" xfId="0" applyNumberFormat="1" applyFont="1" applyFill="1" applyBorder="1"/>
    <xf numFmtId="179" fontId="3" fillId="0" borderId="1" xfId="0" applyNumberFormat="1" applyFont="1" applyBorder="1"/>
    <xf numFmtId="4" fontId="1" fillId="55" borderId="1" xfId="0" applyNumberFormat="1" applyFont="1" applyFill="1" applyBorder="1"/>
    <xf numFmtId="0" fontId="99" fillId="0" borderId="0" xfId="0" applyFont="1" applyFill="1" applyBorder="1" applyAlignment="1">
      <alignment horizontal="left" wrapText="1"/>
    </xf>
    <xf numFmtId="0" fontId="98" fillId="0" borderId="0" xfId="0" applyFont="1" applyFill="1" applyBorder="1" applyAlignment="1">
      <alignment horizontal="left" wrapText="1"/>
    </xf>
    <xf numFmtId="0" fontId="98" fillId="0" borderId="0" xfId="0" applyFont="1" applyAlignment="1">
      <alignment horizontal="left"/>
    </xf>
    <xf numFmtId="0" fontId="106" fillId="0" borderId="0" xfId="0" applyFont="1" applyFill="1" applyBorder="1" applyAlignment="1">
      <alignment horizontal="left" vertical="top" wrapText="1" readingOrder="1"/>
    </xf>
    <xf numFmtId="0" fontId="92" fillId="0" borderId="0" xfId="0" applyFont="1" applyFill="1" applyBorder="1" applyAlignment="1">
      <alignment horizontal="left" wrapText="1" readingOrder="1"/>
    </xf>
    <xf numFmtId="0" fontId="98" fillId="0" borderId="0" xfId="0" applyFont="1" applyFill="1" applyBorder="1" applyAlignment="1">
      <alignment horizontal="left"/>
    </xf>
    <xf numFmtId="0" fontId="98" fillId="6" borderId="0" xfId="0" applyFont="1" applyFill="1" applyAlignment="1">
      <alignment wrapText="1"/>
    </xf>
    <xf numFmtId="0" fontId="94" fillId="0" borderId="0" xfId="0" applyFont="1" applyFill="1" applyBorder="1" applyAlignment="1">
      <alignment horizontal="left" wrapText="1"/>
    </xf>
    <xf numFmtId="0" fontId="0" fillId="0" borderId="0" xfId="0" applyFont="1" applyFill="1" applyBorder="1" applyAlignment="1">
      <alignment horizontal="left" wrapText="1"/>
    </xf>
    <xf numFmtId="0" fontId="97" fillId="0" borderId="0" xfId="0" applyFont="1" applyFill="1" applyBorder="1" applyAlignment="1">
      <alignment horizontal="left" wrapText="1"/>
    </xf>
    <xf numFmtId="0" fontId="0" fillId="4" borderId="0" xfId="0" applyFont="1" applyFill="1" applyBorder="1" applyAlignment="1">
      <alignment horizontal="left"/>
    </xf>
    <xf numFmtId="0" fontId="94" fillId="0" borderId="0" xfId="0" applyFont="1" applyFill="1" applyAlignment="1">
      <alignment horizontal="left"/>
    </xf>
    <xf numFmtId="0" fontId="99" fillId="0" borderId="0" xfId="0" applyFont="1" applyFill="1" applyAlignment="1">
      <alignment horizontal="left"/>
    </xf>
    <xf numFmtId="0" fontId="98" fillId="0" borderId="0" xfId="0" applyNumberFormat="1" applyFont="1" applyBorder="1" applyAlignment="1">
      <alignment horizontal="left" wrapText="1"/>
    </xf>
    <xf numFmtId="3" fontId="98" fillId="0" borderId="0" xfId="0" applyNumberFormat="1" applyFont="1" applyBorder="1" applyAlignment="1">
      <alignment horizontal="left" wrapText="1"/>
    </xf>
    <xf numFmtId="0" fontId="0" fillId="0" borderId="0" xfId="0" applyFont="1" applyAlignment="1">
      <alignment horizontal="left" wrapText="1"/>
    </xf>
    <xf numFmtId="0" fontId="25" fillId="0" borderId="0" xfId="0" applyFont="1" applyFill="1" applyBorder="1" applyAlignment="1">
      <alignment horizontal="left" wrapText="1"/>
    </xf>
    <xf numFmtId="178" fontId="0" fillId="0" borderId="1" xfId="0" applyNumberFormat="1" applyBorder="1"/>
    <xf numFmtId="178" fontId="3" fillId="0" borderId="22" xfId="0" applyNumberFormat="1" applyFont="1" applyFill="1" applyBorder="1"/>
    <xf numFmtId="175" fontId="24" fillId="0" borderId="1" xfId="0" applyNumberFormat="1" applyFont="1" applyBorder="1" applyAlignment="1">
      <alignment horizontal="right"/>
    </xf>
    <xf numFmtId="165" fontId="3" fillId="0" borderId="0" xfId="2" applyNumberFormat="1" applyFont="1"/>
    <xf numFmtId="9" fontId="24" fillId="0" borderId="1" xfId="1" applyFont="1" applyBorder="1" applyAlignment="1">
      <alignment horizontal="right"/>
    </xf>
    <xf numFmtId="9" fontId="0" fillId="0" borderId="21" xfId="1" applyFont="1" applyBorder="1"/>
    <xf numFmtId="165" fontId="3" fillId="0" borderId="22" xfId="2" applyNumberFormat="1" applyFont="1" applyFill="1" applyBorder="1"/>
    <xf numFmtId="0" fontId="0" fillId="2" borderId="1" xfId="0" applyFont="1" applyFill="1" applyBorder="1" applyAlignment="1">
      <alignment horizontal="left"/>
    </xf>
    <xf numFmtId="0" fontId="105" fillId="2" borderId="1" xfId="0" applyFont="1" applyFill="1" applyBorder="1" applyAlignment="1">
      <alignment horizontal="left" wrapText="1" readingOrder="1"/>
    </xf>
    <xf numFmtId="178" fontId="0" fillId="0" borderId="1" xfId="0" applyNumberFormat="1" applyFont="1" applyFill="1" applyBorder="1"/>
    <xf numFmtId="165" fontId="1" fillId="0" borderId="1" xfId="2" applyNumberFormat="1" applyFont="1" applyFill="1" applyBorder="1"/>
    <xf numFmtId="9" fontId="1" fillId="0" borderId="1" xfId="1" applyFont="1" applyFill="1" applyBorder="1"/>
    <xf numFmtId="179" fontId="0" fillId="0" borderId="1" xfId="0" applyNumberFormat="1" applyBorder="1"/>
    <xf numFmtId="179" fontId="142" fillId="0" borderId="1" xfId="0" applyNumberFormat="1" applyFont="1" applyBorder="1"/>
    <xf numFmtId="179" fontId="143" fillId="0" borderId="1" xfId="0" applyNumberFormat="1" applyFont="1" applyBorder="1"/>
    <xf numFmtId="178" fontId="142" fillId="0" borderId="1" xfId="0" applyNumberFormat="1" applyFont="1" applyBorder="1"/>
    <xf numFmtId="166" fontId="25" fillId="0" borderId="0" xfId="3" applyNumberFormat="1" applyFont="1" applyFill="1" applyBorder="1" applyAlignment="1">
      <alignment horizontal="left"/>
    </xf>
    <xf numFmtId="166" fontId="92" fillId="0" borderId="0" xfId="3" applyNumberFormat="1" applyFont="1" applyFill="1" applyBorder="1" applyAlignment="1">
      <alignment horizontal="left"/>
    </xf>
    <xf numFmtId="166" fontId="94" fillId="0" borderId="0" xfId="3" applyNumberFormat="1" applyFont="1" applyFill="1" applyBorder="1"/>
    <xf numFmtId="166" fontId="25" fillId="0" borderId="0" xfId="3" applyNumberFormat="1" applyFont="1" applyBorder="1"/>
    <xf numFmtId="179" fontId="0" fillId="0" borderId="1" xfId="2" applyNumberFormat="1" applyFont="1" applyBorder="1"/>
    <xf numFmtId="171" fontId="24" fillId="0" borderId="0" xfId="0" applyNumberFormat="1" applyFont="1" applyFill="1" applyBorder="1" applyAlignment="1">
      <alignment horizontal="right" wrapText="1"/>
    </xf>
    <xf numFmtId="3" fontId="24" fillId="0" borderId="0" xfId="0" applyNumberFormat="1" applyFont="1" applyFill="1" applyBorder="1" applyAlignment="1">
      <alignment horizontal="right" wrapText="1"/>
    </xf>
    <xf numFmtId="9" fontId="24" fillId="0" borderId="0" xfId="0" applyNumberFormat="1" applyFont="1" applyFill="1" applyBorder="1" applyAlignment="1">
      <alignment horizontal="right" wrapText="1"/>
    </xf>
    <xf numFmtId="0" fontId="25" fillId="0" borderId="0" xfId="0" applyFont="1" applyFill="1" applyBorder="1" applyAlignment="1">
      <alignment wrapText="1"/>
    </xf>
    <xf numFmtId="165" fontId="92" fillId="0" borderId="1" xfId="2" applyNumberFormat="1" applyFont="1" applyBorder="1" applyAlignment="1">
      <alignment horizontal="right" wrapText="1"/>
    </xf>
    <xf numFmtId="9" fontId="92" fillId="0" borderId="1" xfId="1" applyFont="1" applyBorder="1" applyAlignment="1">
      <alignment horizontal="right" wrapText="1"/>
    </xf>
    <xf numFmtId="9" fontId="3" fillId="0" borderId="22" xfId="1" applyFont="1" applyFill="1" applyBorder="1"/>
    <xf numFmtId="10" fontId="3" fillId="0" borderId="22" xfId="1" applyNumberFormat="1" applyFont="1" applyFill="1" applyBorder="1"/>
    <xf numFmtId="9" fontId="3" fillId="0" borderId="23" xfId="1" applyFont="1" applyFill="1" applyBorder="1"/>
    <xf numFmtId="0" fontId="3" fillId="2" borderId="1" xfId="0" applyFont="1" applyFill="1" applyBorder="1" applyAlignment="1">
      <alignment horizontal="right" vertical="top" wrapText="1"/>
    </xf>
    <xf numFmtId="174" fontId="0" fillId="2" borderId="1" xfId="1" applyNumberFormat="1" applyFont="1" applyFill="1" applyBorder="1"/>
    <xf numFmtId="9" fontId="0" fillId="2" borderId="1" xfId="1" applyFont="1" applyFill="1" applyBorder="1"/>
    <xf numFmtId="179" fontId="0" fillId="2" borderId="1" xfId="0" applyNumberFormat="1" applyFill="1" applyBorder="1"/>
    <xf numFmtId="174" fontId="3" fillId="2" borderId="1" xfId="1" applyNumberFormat="1" applyFont="1" applyFill="1" applyBorder="1" applyAlignment="1">
      <alignment horizontal="right" vertical="top" wrapText="1"/>
    </xf>
    <xf numFmtId="178" fontId="3" fillId="2" borderId="1" xfId="0" applyNumberFormat="1" applyFont="1" applyFill="1" applyBorder="1" applyAlignment="1">
      <alignment horizontal="right" vertical="top" wrapText="1"/>
    </xf>
    <xf numFmtId="179" fontId="3" fillId="2" borderId="1" xfId="0" applyNumberFormat="1" applyFont="1" applyFill="1" applyBorder="1" applyAlignment="1">
      <alignment horizontal="right" vertical="top" wrapText="1"/>
    </xf>
    <xf numFmtId="9" fontId="3" fillId="2" borderId="1" xfId="1" applyFont="1" applyFill="1" applyBorder="1" applyAlignment="1">
      <alignment horizontal="right" vertical="top" wrapText="1"/>
    </xf>
    <xf numFmtId="0" fontId="26" fillId="6" borderId="1" xfId="0" applyFont="1" applyFill="1" applyBorder="1"/>
    <xf numFmtId="0" fontId="28" fillId="0" borderId="0" xfId="0" applyFont="1" applyFill="1" applyBorder="1"/>
    <xf numFmtId="178" fontId="0" fillId="0" borderId="0" xfId="0" applyNumberFormat="1"/>
    <xf numFmtId="179" fontId="0" fillId="0" borderId="0" xfId="1" applyNumberFormat="1" applyFont="1"/>
    <xf numFmtId="179" fontId="25" fillId="0" borderId="0" xfId="2" applyNumberFormat="1" applyFont="1" applyFill="1" applyBorder="1" applyAlignment="1">
      <alignment horizontal="left"/>
    </xf>
    <xf numFmtId="179" fontId="0" fillId="0" borderId="0" xfId="2" applyNumberFormat="1" applyFont="1"/>
    <xf numFmtId="179" fontId="0" fillId="0" borderId="0" xfId="1" applyNumberFormat="1" applyFont="1" applyFill="1" applyBorder="1" applyAlignment="1">
      <alignment horizontal="left"/>
    </xf>
    <xf numFmtId="178" fontId="0" fillId="2" borderId="1" xfId="0" applyNumberFormat="1" applyFill="1" applyBorder="1"/>
    <xf numFmtId="0" fontId="3" fillId="2" borderId="4" xfId="0" applyFont="1" applyFill="1" applyBorder="1"/>
    <xf numFmtId="0" fontId="0" fillId="2" borderId="4" xfId="0" applyFill="1" applyBorder="1"/>
    <xf numFmtId="165" fontId="0" fillId="2" borderId="4" xfId="2" applyNumberFormat="1" applyFont="1" applyFill="1" applyBorder="1"/>
    <xf numFmtId="178" fontId="0" fillId="2" borderId="4" xfId="0" applyNumberFormat="1" applyFill="1" applyBorder="1"/>
    <xf numFmtId="174" fontId="0" fillId="2" borderId="4" xfId="1" applyNumberFormat="1" applyFont="1" applyFill="1" applyBorder="1"/>
    <xf numFmtId="179" fontId="0" fillId="2" borderId="4" xfId="2" applyNumberFormat="1" applyFont="1" applyFill="1" applyBorder="1"/>
    <xf numFmtId="9" fontId="0" fillId="2" borderId="4" xfId="1" applyFont="1" applyFill="1" applyBorder="1"/>
    <xf numFmtId="0" fontId="2" fillId="0" borderId="1" xfId="0" applyFont="1" applyBorder="1" applyAlignment="1">
      <alignment horizontal="left"/>
    </xf>
    <xf numFmtId="0" fontId="3" fillId="2" borderId="1" xfId="0" applyFont="1" applyFill="1" applyBorder="1" applyAlignment="1">
      <alignment horizontal="left"/>
    </xf>
    <xf numFmtId="0" fontId="3" fillId="0" borderId="0" xfId="0" applyFont="1" applyAlignment="1">
      <alignment horizontal="left"/>
    </xf>
    <xf numFmtId="0" fontId="99" fillId="0" borderId="0" xfId="0" applyFont="1" applyFill="1" applyBorder="1" applyAlignment="1">
      <alignment horizontal="left" wrapText="1"/>
    </xf>
    <xf numFmtId="0" fontId="98" fillId="0" borderId="0" xfId="0" applyFont="1" applyFill="1" applyBorder="1" applyAlignment="1">
      <alignment horizontal="left" wrapText="1"/>
    </xf>
    <xf numFmtId="0" fontId="98" fillId="0" borderId="0" xfId="0" applyFont="1" applyFill="1" applyBorder="1" applyAlignment="1">
      <alignment horizontal="left"/>
    </xf>
    <xf numFmtId="0" fontId="106" fillId="0" borderId="0" xfId="0" applyFont="1" applyFill="1" applyBorder="1" applyAlignment="1">
      <alignment horizontal="left" vertical="top" wrapText="1" readingOrder="1"/>
    </xf>
    <xf numFmtId="0" fontId="94" fillId="0" borderId="0" xfId="0" applyFont="1" applyFill="1" applyBorder="1" applyAlignment="1">
      <alignment horizontal="left" wrapText="1"/>
    </xf>
    <xf numFmtId="0" fontId="98" fillId="0" borderId="0" xfId="0" applyFont="1" applyAlignment="1">
      <alignment horizontal="left"/>
    </xf>
    <xf numFmtId="0" fontId="25" fillId="0" borderId="0" xfId="0" applyFont="1" applyFill="1" applyBorder="1" applyAlignment="1">
      <alignment horizontal="left" wrapText="1"/>
    </xf>
    <xf numFmtId="0" fontId="92" fillId="0" borderId="1" xfId="0" applyFont="1" applyBorder="1" applyAlignment="1">
      <alignment horizontal="left" wrapText="1"/>
    </xf>
    <xf numFmtId="178" fontId="0" fillId="0" borderId="1" xfId="0" applyNumberFormat="1" applyFont="1" applyBorder="1" applyAlignment="1"/>
    <xf numFmtId="3" fontId="101" fillId="0" borderId="1" xfId="0" applyNumberFormat="1" applyFont="1" applyFill="1" applyBorder="1" applyAlignment="1"/>
    <xf numFmtId="165" fontId="1" fillId="0" borderId="1" xfId="2" applyNumberFormat="1" applyFont="1" applyBorder="1" applyAlignment="1"/>
    <xf numFmtId="176" fontId="101" fillId="0" borderId="1" xfId="0" applyNumberFormat="1" applyFont="1" applyFill="1" applyBorder="1" applyAlignment="1"/>
    <xf numFmtId="3" fontId="101" fillId="0" borderId="8" xfId="0" applyNumberFormat="1" applyFont="1" applyFill="1" applyBorder="1" applyAlignment="1"/>
    <xf numFmtId="0" fontId="3" fillId="0" borderId="25" xfId="0" applyFont="1" applyBorder="1" applyAlignment="1">
      <alignment vertical="top"/>
    </xf>
    <xf numFmtId="0" fontId="3" fillId="53" borderId="20" xfId="0" applyFont="1" applyFill="1" applyBorder="1" applyAlignment="1">
      <alignment horizontal="right" vertical="top" wrapText="1"/>
    </xf>
    <xf numFmtId="0" fontId="3" fillId="0" borderId="20" xfId="0" applyFont="1" applyBorder="1" applyAlignment="1">
      <alignment horizontal="right" vertical="top" wrapText="1"/>
    </xf>
    <xf numFmtId="0" fontId="3" fillId="2" borderId="20" xfId="0" applyFont="1" applyFill="1" applyBorder="1" applyAlignment="1">
      <alignment horizontal="right" vertical="top" wrapText="1"/>
    </xf>
    <xf numFmtId="0" fontId="3" fillId="56" borderId="20" xfId="0" applyFont="1" applyFill="1" applyBorder="1" applyAlignment="1">
      <alignment horizontal="right" vertical="top" wrapText="1"/>
    </xf>
    <xf numFmtId="0" fontId="3" fillId="0" borderId="24" xfId="0" applyFont="1" applyBorder="1" applyAlignment="1">
      <alignment horizontal="right" vertical="top" wrapText="1"/>
    </xf>
    <xf numFmtId="0" fontId="0" fillId="0" borderId="0" xfId="0" applyAlignment="1">
      <alignment horizontal="right" vertical="top" wrapText="1"/>
    </xf>
    <xf numFmtId="0" fontId="0" fillId="0" borderId="26" xfId="0" applyBorder="1"/>
    <xf numFmtId="9" fontId="1" fillId="0" borderId="21" xfId="1" applyFont="1" applyBorder="1"/>
    <xf numFmtId="0" fontId="3" fillId="57" borderId="27" xfId="0" applyFont="1" applyFill="1" applyBorder="1"/>
    <xf numFmtId="165" fontId="3" fillId="57" borderId="22" xfId="2" applyNumberFormat="1" applyFont="1" applyFill="1" applyBorder="1"/>
    <xf numFmtId="178" fontId="3" fillId="57" borderId="22" xfId="0" applyNumberFormat="1" applyFont="1" applyFill="1" applyBorder="1"/>
    <xf numFmtId="165" fontId="3" fillId="57" borderId="22" xfId="0" applyNumberFormat="1" applyFont="1" applyFill="1" applyBorder="1"/>
    <xf numFmtId="9" fontId="3" fillId="57" borderId="22" xfId="1" applyFont="1" applyFill="1" applyBorder="1"/>
    <xf numFmtId="9" fontId="3" fillId="57" borderId="23" xfId="1" applyFont="1" applyFill="1" applyBorder="1"/>
    <xf numFmtId="0" fontId="3" fillId="0" borderId="25" xfId="0" applyFont="1" applyBorder="1" applyAlignment="1">
      <alignment vertical="top" wrapText="1"/>
    </xf>
    <xf numFmtId="10" fontId="3" fillId="57" borderId="22" xfId="1" applyNumberFormat="1" applyFont="1" applyFill="1" applyBorder="1"/>
    <xf numFmtId="9" fontId="1" fillId="0" borderId="0" xfId="1" applyFont="1" applyBorder="1"/>
    <xf numFmtId="178" fontId="3" fillId="0" borderId="0" xfId="0" applyNumberFormat="1" applyFont="1" applyBorder="1" applyAlignment="1"/>
    <xf numFmtId="3" fontId="101" fillId="0" borderId="0" xfId="0" applyNumberFormat="1" applyFont="1" applyFill="1" applyBorder="1" applyAlignment="1"/>
    <xf numFmtId="165" fontId="3" fillId="0" borderId="0" xfId="2" applyNumberFormat="1" applyFont="1" applyBorder="1" applyAlignment="1"/>
    <xf numFmtId="176" fontId="101" fillId="0" borderId="0" xfId="0" applyNumberFormat="1" applyFont="1" applyFill="1" applyBorder="1" applyAlignment="1"/>
    <xf numFmtId="179" fontId="0" fillId="0" borderId="1" xfId="0" applyNumberFormat="1" applyFont="1" applyBorder="1"/>
    <xf numFmtId="176" fontId="101" fillId="0" borderId="8" xfId="0" applyNumberFormat="1" applyFont="1" applyFill="1" applyBorder="1" applyAlignment="1"/>
    <xf numFmtId="174" fontId="1" fillId="0" borderId="1" xfId="1" applyNumberFormat="1" applyFont="1" applyFill="1" applyBorder="1"/>
    <xf numFmtId="174" fontId="92" fillId="0" borderId="2" xfId="0" applyNumberFormat="1" applyFont="1" applyBorder="1" applyAlignment="1">
      <alignment horizontal="right" wrapText="1"/>
    </xf>
    <xf numFmtId="0" fontId="92" fillId="0" borderId="1" xfId="0" applyFont="1" applyFill="1" applyBorder="1" applyAlignment="1">
      <alignment horizontal="left" wrapText="1"/>
    </xf>
    <xf numFmtId="178" fontId="0" fillId="0" borderId="1" xfId="0" applyNumberFormat="1" applyFont="1" applyFill="1" applyBorder="1" applyAlignment="1"/>
    <xf numFmtId="165" fontId="1" fillId="0" borderId="1" xfId="2" applyNumberFormat="1" applyFont="1" applyFill="1" applyBorder="1" applyAlignment="1"/>
    <xf numFmtId="179" fontId="0" fillId="0" borderId="1" xfId="0" applyNumberFormat="1" applyFont="1" applyFill="1" applyBorder="1"/>
    <xf numFmtId="178" fontId="0" fillId="0" borderId="0" xfId="0" applyNumberFormat="1" applyFont="1" applyFill="1" applyBorder="1" applyAlignment="1"/>
    <xf numFmtId="165" fontId="1" fillId="0" borderId="0" xfId="2" applyNumberFormat="1" applyFont="1" applyFill="1" applyBorder="1" applyAlignment="1"/>
    <xf numFmtId="179" fontId="0" fillId="0" borderId="0" xfId="0" applyNumberFormat="1" applyFont="1" applyFill="1" applyBorder="1"/>
    <xf numFmtId="174" fontId="1" fillId="0" borderId="0" xfId="1" applyNumberFormat="1" applyFont="1" applyFill="1" applyBorder="1"/>
    <xf numFmtId="10" fontId="101" fillId="0" borderId="1" xfId="1" applyNumberFormat="1" applyFont="1" applyFill="1" applyBorder="1" applyAlignment="1"/>
    <xf numFmtId="9" fontId="101" fillId="0" borderId="1" xfId="1" applyFont="1" applyFill="1" applyBorder="1" applyAlignment="1"/>
    <xf numFmtId="0" fontId="0" fillId="0" borderId="27" xfId="0" applyBorder="1"/>
    <xf numFmtId="165" fontId="1" fillId="0" borderId="22" xfId="2" applyNumberFormat="1" applyFont="1" applyBorder="1"/>
    <xf numFmtId="178" fontId="0" fillId="0" borderId="22" xfId="0" applyNumberFormat="1" applyBorder="1"/>
    <xf numFmtId="9" fontId="1" fillId="0" borderId="23" xfId="1" applyFont="1" applyBorder="1"/>
    <xf numFmtId="0" fontId="3" fillId="57" borderId="17" xfId="0" applyFont="1" applyFill="1" applyBorder="1"/>
    <xf numFmtId="165" fontId="3" fillId="57" borderId="18" xfId="2" applyNumberFormat="1" applyFont="1" applyFill="1" applyBorder="1"/>
    <xf numFmtId="178" fontId="3" fillId="57" borderId="18" xfId="0" applyNumberFormat="1" applyFont="1" applyFill="1" applyBorder="1"/>
    <xf numFmtId="10" fontId="3" fillId="57" borderId="18" xfId="1" applyNumberFormat="1" applyFont="1" applyFill="1" applyBorder="1"/>
    <xf numFmtId="9" fontId="3" fillId="57" borderId="18" xfId="1" applyFont="1" applyFill="1" applyBorder="1"/>
    <xf numFmtId="9" fontId="3" fillId="57" borderId="19" xfId="1" applyFont="1" applyFill="1" applyBorder="1"/>
    <xf numFmtId="174" fontId="3" fillId="57" borderId="22" xfId="1" applyNumberFormat="1" applyFont="1" applyFill="1" applyBorder="1"/>
    <xf numFmtId="9" fontId="1" fillId="0" borderId="21" xfId="1" applyNumberFormat="1" applyFont="1" applyBorder="1"/>
    <xf numFmtId="9" fontId="3" fillId="57" borderId="23" xfId="1" applyNumberFormat="1" applyFont="1" applyFill="1" applyBorder="1"/>
    <xf numFmtId="9" fontId="3" fillId="57" borderId="22" xfId="1" applyNumberFormat="1" applyFont="1" applyFill="1" applyBorder="1"/>
    <xf numFmtId="6" fontId="24" fillId="0" borderId="1" xfId="0" applyNumberFormat="1" applyFont="1" applyFill="1" applyBorder="1" applyAlignment="1">
      <alignment horizontal="right" wrapText="1"/>
    </xf>
    <xf numFmtId="9" fontId="24" fillId="0" borderId="1" xfId="0" applyNumberFormat="1" applyFont="1" applyFill="1" applyBorder="1" applyAlignment="1">
      <alignment horizontal="right" wrapText="1"/>
    </xf>
    <xf numFmtId="171" fontId="0" fillId="0" borderId="0" xfId="0" applyNumberFormat="1" applyFont="1"/>
    <xf numFmtId="0" fontId="0" fillId="0" borderId="0" xfId="0" applyNumberFormat="1" applyFont="1"/>
    <xf numFmtId="171" fontId="0" fillId="0" borderId="1" xfId="0" applyNumberFormat="1" applyFont="1" applyBorder="1"/>
    <xf numFmtId="9" fontId="25" fillId="0" borderId="1" xfId="0" applyNumberFormat="1" applyFont="1" applyFill="1" applyBorder="1" applyAlignment="1">
      <alignment horizontal="left"/>
    </xf>
    <xf numFmtId="166" fontId="24" fillId="0" borderId="1" xfId="3" applyNumberFormat="1" applyFont="1" applyFill="1" applyBorder="1"/>
    <xf numFmtId="178" fontId="3" fillId="0" borderId="1" xfId="0" applyNumberFormat="1" applyFont="1" applyFill="1" applyBorder="1"/>
    <xf numFmtId="178" fontId="143" fillId="0" borderId="1" xfId="0" applyNumberFormat="1" applyFont="1" applyBorder="1"/>
    <xf numFmtId="0" fontId="109" fillId="0" borderId="1" xfId="0" applyFont="1" applyFill="1" applyBorder="1" applyAlignment="1">
      <alignment horizontal="left"/>
    </xf>
    <xf numFmtId="0" fontId="12" fillId="52" borderId="0" xfId="6" applyFill="1" applyBorder="1" applyAlignment="1" applyProtection="1">
      <alignment horizontal="left"/>
    </xf>
    <xf numFmtId="0" fontId="12" fillId="0" borderId="0" xfId="6" applyAlignment="1" applyProtection="1">
      <alignment horizontal="left"/>
    </xf>
    <xf numFmtId="0" fontId="12" fillId="0" borderId="0" xfId="6" applyFill="1" applyAlignment="1" applyProtection="1">
      <alignment horizontal="left"/>
    </xf>
    <xf numFmtId="165" fontId="0" fillId="0" borderId="1" xfId="0" applyNumberFormat="1" applyFill="1" applyBorder="1"/>
    <xf numFmtId="0" fontId="25" fillId="2" borderId="1" xfId="0" applyFont="1" applyFill="1" applyBorder="1" applyAlignment="1">
      <alignment horizontal="left" wrapText="1"/>
    </xf>
    <xf numFmtId="0" fontId="0" fillId="0" borderId="0" xfId="2" applyNumberFormat="1" applyFont="1"/>
    <xf numFmtId="0" fontId="24" fillId="2" borderId="1" xfId="0" applyFont="1" applyFill="1" applyBorder="1"/>
    <xf numFmtId="0" fontId="4" fillId="0" borderId="1" xfId="0" applyFont="1" applyBorder="1" applyAlignment="1">
      <alignment horizontal="right"/>
    </xf>
    <xf numFmtId="1" fontId="0" fillId="0" borderId="1" xfId="0" applyNumberFormat="1" applyBorder="1"/>
    <xf numFmtId="0" fontId="25" fillId="0" borderId="0" xfId="0" applyFont="1" applyFill="1" applyAlignment="1">
      <alignment horizontal="left"/>
    </xf>
    <xf numFmtId="43" fontId="0" fillId="0" borderId="0" xfId="0" applyNumberFormat="1"/>
    <xf numFmtId="0" fontId="0" fillId="0" borderId="1" xfId="0" applyFont="1" applyFill="1" applyBorder="1" applyAlignment="1">
      <alignment horizontal="center"/>
    </xf>
    <xf numFmtId="0" fontId="3" fillId="0" borderId="1" xfId="0" applyFont="1" applyFill="1" applyBorder="1" applyAlignment="1">
      <alignment horizontal="center"/>
    </xf>
    <xf numFmtId="9" fontId="3" fillId="0" borderId="1" xfId="1" applyFont="1" applyFill="1" applyBorder="1" applyAlignment="1">
      <alignment horizontal="center"/>
    </xf>
    <xf numFmtId="165" fontId="0" fillId="0" borderId="1" xfId="2" applyNumberFormat="1" applyFont="1" applyFill="1" applyBorder="1" applyAlignment="1">
      <alignment horizontal="center"/>
    </xf>
    <xf numFmtId="9" fontId="3" fillId="0" borderId="1" xfId="1" applyFont="1" applyFill="1" applyBorder="1"/>
    <xf numFmtId="165" fontId="25" fillId="0" borderId="1" xfId="2" applyNumberFormat="1" applyFont="1" applyFill="1" applyBorder="1"/>
    <xf numFmtId="0" fontId="25" fillId="2" borderId="1" xfId="0" applyFont="1" applyFill="1" applyBorder="1" applyAlignment="1">
      <alignment horizontal="left"/>
    </xf>
    <xf numFmtId="0" fontId="3" fillId="2"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1" xfId="0" applyFont="1" applyFill="1" applyBorder="1" applyAlignment="1">
      <alignment horizontal="center"/>
    </xf>
    <xf numFmtId="0" fontId="3" fillId="0" borderId="0" xfId="0" applyFont="1" applyAlignment="1">
      <alignment horizontal="left"/>
    </xf>
    <xf numFmtId="0" fontId="0" fillId="2" borderId="5" xfId="0" applyFill="1" applyBorder="1" applyAlignment="1">
      <alignment horizontal="center"/>
    </xf>
    <xf numFmtId="0" fontId="0" fillId="2" borderId="8" xfId="0" applyFill="1" applyBorder="1" applyAlignment="1">
      <alignment horizontal="center"/>
    </xf>
    <xf numFmtId="0" fontId="13" fillId="0" borderId="0" xfId="0" applyFont="1" applyAlignment="1">
      <alignment horizontal="left" vertical="top" wrapText="1"/>
    </xf>
    <xf numFmtId="0" fontId="40" fillId="0" borderId="0" xfId="6" applyFont="1" applyBorder="1" applyAlignment="1" applyProtection="1">
      <alignment horizontal="left" vertical="top" wrapText="1"/>
    </xf>
    <xf numFmtId="0" fontId="13" fillId="0" borderId="0" xfId="0" applyFont="1" applyBorder="1" applyAlignment="1">
      <alignment horizontal="left" vertical="top" wrapText="1"/>
    </xf>
    <xf numFmtId="49" fontId="41" fillId="0" borderId="0" xfId="0" applyNumberFormat="1" applyFont="1" applyFill="1" applyBorder="1" applyAlignment="1">
      <alignment horizontal="left" vertical="top" wrapText="1"/>
    </xf>
    <xf numFmtId="0" fontId="13" fillId="0" borderId="0" xfId="0" applyNumberFormat="1" applyFont="1" applyFill="1" applyBorder="1" applyAlignment="1">
      <alignment horizontal="left" vertical="top" wrapText="1"/>
    </xf>
    <xf numFmtId="0" fontId="13" fillId="0" borderId="0" xfId="0" quotePrefix="1" applyFont="1" applyAlignment="1">
      <alignment horizontal="left"/>
    </xf>
    <xf numFmtId="0" fontId="13" fillId="0" borderId="0" xfId="0" applyFont="1" applyAlignment="1">
      <alignment horizontal="left"/>
    </xf>
    <xf numFmtId="0" fontId="38" fillId="0" borderId="5" xfId="0" applyFont="1" applyBorder="1" applyAlignment="1">
      <alignment horizontal="center"/>
    </xf>
    <xf numFmtId="0" fontId="38" fillId="0" borderId="7" xfId="0" applyFont="1" applyBorder="1" applyAlignment="1">
      <alignment horizontal="center"/>
    </xf>
    <xf numFmtId="0" fontId="38" fillId="0" borderId="8" xfId="0" applyFont="1" applyBorder="1" applyAlignment="1">
      <alignment horizontal="center"/>
    </xf>
    <xf numFmtId="0" fontId="38" fillId="0" borderId="5" xfId="0" applyFont="1" applyBorder="1" applyAlignment="1">
      <alignment horizontal="center" vertical="top" wrapText="1"/>
    </xf>
    <xf numFmtId="0" fontId="38" fillId="0" borderId="7" xfId="0" applyFont="1" applyBorder="1" applyAlignment="1">
      <alignment horizontal="center" vertical="top" wrapText="1"/>
    </xf>
    <xf numFmtId="0" fontId="38" fillId="0" borderId="8" xfId="0" applyFont="1" applyBorder="1" applyAlignment="1">
      <alignment horizontal="center" vertical="top" wrapText="1"/>
    </xf>
    <xf numFmtId="0" fontId="13" fillId="0" borderId="10" xfId="0" applyFont="1" applyBorder="1" applyAlignment="1">
      <alignment horizontal="center"/>
    </xf>
    <xf numFmtId="0" fontId="13" fillId="0" borderId="11" xfId="0" applyFont="1" applyBorder="1" applyAlignment="1">
      <alignment horizontal="center"/>
    </xf>
    <xf numFmtId="0" fontId="41" fillId="0" borderId="0" xfId="0" applyFont="1" applyBorder="1" applyAlignment="1">
      <alignment horizontal="left" vertical="top" wrapText="1"/>
    </xf>
    <xf numFmtId="0" fontId="99" fillId="0" borderId="0" xfId="0" applyFont="1" applyFill="1" applyBorder="1" applyAlignment="1">
      <alignment horizontal="left" wrapText="1"/>
    </xf>
    <xf numFmtId="0" fontId="106" fillId="0" borderId="0" xfId="0" applyFont="1" applyFill="1" applyBorder="1" applyAlignment="1">
      <alignment horizontal="left" vertical="top" wrapText="1" readingOrder="1"/>
    </xf>
    <xf numFmtId="0" fontId="98" fillId="0" borderId="0" xfId="0" applyFont="1" applyFill="1" applyBorder="1" applyAlignment="1">
      <alignment horizontal="left" wrapText="1"/>
    </xf>
    <xf numFmtId="0" fontId="98" fillId="0" borderId="0" xfId="0" applyFont="1" applyAlignment="1">
      <alignment horizontal="left"/>
    </xf>
    <xf numFmtId="0" fontId="92" fillId="0" borderId="0" xfId="0" applyFont="1" applyFill="1" applyBorder="1" applyAlignment="1">
      <alignment horizontal="left" wrapText="1" readingOrder="1"/>
    </xf>
    <xf numFmtId="0" fontId="99" fillId="0" borderId="0" xfId="0" applyFont="1" applyAlignment="1">
      <alignment horizontal="left" wrapText="1"/>
    </xf>
    <xf numFmtId="0" fontId="98" fillId="0" borderId="0" xfId="0" applyFont="1" applyFill="1" applyBorder="1" applyAlignment="1">
      <alignment wrapText="1"/>
    </xf>
    <xf numFmtId="0" fontId="99" fillId="0" borderId="0" xfId="0" applyFont="1" applyAlignment="1">
      <alignment horizontal="left"/>
    </xf>
    <xf numFmtId="0" fontId="98" fillId="0" borderId="0" xfId="0" applyFont="1" applyFill="1" applyBorder="1" applyAlignment="1">
      <alignment horizontal="left"/>
    </xf>
    <xf numFmtId="0" fontId="97" fillId="0" borderId="0" xfId="0" applyFont="1" applyFill="1" applyBorder="1" applyAlignment="1">
      <alignment horizontal="left" wrapText="1"/>
    </xf>
    <xf numFmtId="0" fontId="94" fillId="0" borderId="0" xfId="0" applyFont="1" applyBorder="1" applyAlignment="1">
      <alignment horizontal="left"/>
    </xf>
    <xf numFmtId="0" fontId="98" fillId="4" borderId="0" xfId="0" applyFont="1" applyFill="1" applyBorder="1" applyAlignment="1">
      <alignment horizontal="left" wrapText="1"/>
    </xf>
    <xf numFmtId="0" fontId="0" fillId="4" borderId="0" xfId="0" applyFont="1" applyFill="1" applyBorder="1" applyAlignment="1">
      <alignment horizontal="left"/>
    </xf>
    <xf numFmtId="0" fontId="25" fillId="2" borderId="1" xfId="0" applyFont="1" applyFill="1" applyBorder="1" applyAlignment="1">
      <alignment horizontal="left" wrapText="1"/>
    </xf>
    <xf numFmtId="0" fontId="119" fillId="0" borderId="16" xfId="0" applyFont="1" applyBorder="1" applyAlignment="1">
      <alignment horizontal="left" wrapText="1"/>
    </xf>
    <xf numFmtId="0" fontId="99" fillId="0" borderId="10" xfId="0" applyFont="1" applyFill="1" applyBorder="1" applyAlignment="1">
      <alignment horizontal="left" wrapText="1"/>
    </xf>
    <xf numFmtId="0" fontId="97" fillId="0" borderId="0" xfId="0" applyNumberFormat="1" applyFont="1" applyBorder="1" applyAlignment="1">
      <alignment horizontal="left" wrapText="1"/>
    </xf>
    <xf numFmtId="0" fontId="98" fillId="0" borderId="0" xfId="0" applyNumberFormat="1" applyFont="1" applyBorder="1" applyAlignment="1">
      <alignment horizontal="left" wrapText="1"/>
    </xf>
    <xf numFmtId="3" fontId="98" fillId="0" borderId="0" xfId="0" applyNumberFormat="1" applyFont="1" applyBorder="1" applyAlignment="1">
      <alignment horizontal="left" wrapText="1"/>
    </xf>
    <xf numFmtId="0" fontId="0" fillId="0" borderId="0" xfId="0" applyFont="1" applyAlignment="1">
      <alignment horizontal="left" wrapText="1"/>
    </xf>
    <xf numFmtId="0" fontId="97" fillId="0" borderId="0" xfId="0" applyFont="1" applyBorder="1" applyAlignment="1">
      <alignment horizontal="left" wrapText="1"/>
    </xf>
    <xf numFmtId="0" fontId="25" fillId="0" borderId="0" xfId="0" applyFont="1" applyFill="1" applyBorder="1" applyAlignment="1">
      <alignment horizontal="left" wrapText="1"/>
    </xf>
    <xf numFmtId="0" fontId="23" fillId="2" borderId="1" xfId="0" applyFont="1" applyFill="1" applyBorder="1" applyAlignment="1">
      <alignment horizontal="left"/>
    </xf>
    <xf numFmtId="0" fontId="3" fillId="0" borderId="1" xfId="0" applyFont="1" applyFill="1" applyBorder="1" applyAlignment="1">
      <alignment horizontal="left" wrapText="1"/>
    </xf>
    <xf numFmtId="0" fontId="3" fillId="0" borderId="1" xfId="0" applyFont="1" applyFill="1" applyBorder="1" applyAlignment="1">
      <alignment horizontal="left" vertical="center" wrapText="1"/>
    </xf>
    <xf numFmtId="0" fontId="3" fillId="0" borderId="0" xfId="0" applyFont="1" applyAlignment="1">
      <alignment horizontal="left" wrapText="1"/>
    </xf>
    <xf numFmtId="0" fontId="143" fillId="0" borderId="1" xfId="0" applyFont="1" applyFill="1" applyBorder="1" applyAlignment="1">
      <alignment horizontal="left"/>
    </xf>
    <xf numFmtId="0" fontId="143" fillId="0" borderId="1" xfId="0" applyFont="1" applyFill="1" applyBorder="1" applyAlignment="1">
      <alignment horizontal="left" wrapText="1"/>
    </xf>
    <xf numFmtId="0" fontId="3" fillId="0" borderId="5"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2" borderId="5"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168" fontId="0" fillId="0" borderId="1" xfId="0" applyNumberFormat="1" applyBorder="1" applyAlignment="1">
      <alignment horizontal="center"/>
    </xf>
    <xf numFmtId="168" fontId="0" fillId="0" borderId="5" xfId="0" applyNumberFormat="1" applyBorder="1" applyAlignment="1">
      <alignment horizontal="center"/>
    </xf>
    <xf numFmtId="168" fontId="0" fillId="0" borderId="7" xfId="0" applyNumberFormat="1" applyBorder="1" applyAlignment="1">
      <alignment horizontal="center"/>
    </xf>
    <xf numFmtId="168" fontId="0" fillId="0" borderId="8" xfId="0" applyNumberFormat="1" applyBorder="1" applyAlignment="1">
      <alignment horizontal="center"/>
    </xf>
    <xf numFmtId="0" fontId="0" fillId="0" borderId="1" xfId="0" applyBorder="1" applyAlignment="1">
      <alignment horizontal="center"/>
    </xf>
    <xf numFmtId="0" fontId="7" fillId="2" borderId="6" xfId="0" applyFont="1" applyFill="1" applyBorder="1" applyAlignment="1">
      <alignment horizontal="left"/>
    </xf>
    <xf numFmtId="0" fontId="7" fillId="2" borderId="3" xfId="0" applyFont="1" applyFill="1" applyBorder="1" applyAlignment="1">
      <alignment horizontal="left"/>
    </xf>
    <xf numFmtId="0" fontId="7" fillId="2" borderId="12" xfId="0" applyFont="1" applyFill="1" applyBorder="1" applyAlignment="1">
      <alignment horizontal="left"/>
    </xf>
    <xf numFmtId="0" fontId="27" fillId="2" borderId="5" xfId="7" applyFont="1" applyFill="1" applyBorder="1" applyAlignment="1">
      <alignment horizontal="center"/>
    </xf>
    <xf numFmtId="0" fontId="27" fillId="2" borderId="7" xfId="7" applyFont="1" applyFill="1" applyBorder="1" applyAlignment="1">
      <alignment horizontal="center"/>
    </xf>
    <xf numFmtId="0" fontId="27" fillId="2" borderId="8" xfId="7" applyFont="1" applyFill="1" applyBorder="1" applyAlignment="1">
      <alignment horizontal="center"/>
    </xf>
    <xf numFmtId="0" fontId="4" fillId="0" borderId="9" xfId="0" applyFont="1" applyBorder="1" applyAlignment="1">
      <alignment wrapText="1"/>
    </xf>
    <xf numFmtId="0" fontId="4" fillId="0" borderId="10" xfId="0" applyFont="1" applyBorder="1" applyAlignment="1">
      <alignment wrapText="1"/>
    </xf>
    <xf numFmtId="0" fontId="4" fillId="0" borderId="11" xfId="0" applyFont="1" applyBorder="1" applyAlignment="1">
      <alignment wrapText="1"/>
    </xf>
    <xf numFmtId="0" fontId="4" fillId="0" borderId="6" xfId="0" applyFont="1" applyBorder="1" applyAlignment="1">
      <alignment wrapText="1"/>
    </xf>
    <xf numFmtId="0" fontId="4" fillId="0" borderId="3" xfId="0" applyFont="1" applyBorder="1" applyAlignment="1">
      <alignment wrapText="1"/>
    </xf>
    <xf numFmtId="0" fontId="4" fillId="0" borderId="12" xfId="0" applyFont="1" applyBorder="1" applyAlignment="1">
      <alignment wrapText="1"/>
    </xf>
    <xf numFmtId="0" fontId="3" fillId="0" borderId="1" xfId="0" applyFont="1" applyBorder="1" applyAlignment="1">
      <alignment vertical="top"/>
    </xf>
    <xf numFmtId="0" fontId="140" fillId="0" borderId="1" xfId="0" applyFont="1" applyBorder="1" applyAlignment="1">
      <alignment wrapText="1"/>
    </xf>
    <xf numFmtId="0" fontId="27" fillId="2" borderId="1" xfId="0" applyFont="1" applyFill="1" applyBorder="1" applyAlignment="1">
      <alignment horizontal="center"/>
    </xf>
    <xf numFmtId="0" fontId="3" fillId="0" borderId="0" xfId="0" applyFont="1" applyAlignment="1">
      <alignment horizontal="center" wrapText="1"/>
    </xf>
    <xf numFmtId="0" fontId="3" fillId="2" borderId="5" xfId="0" applyFont="1" applyFill="1" applyBorder="1" applyAlignment="1">
      <alignment horizontal="left"/>
    </xf>
    <xf numFmtId="0" fontId="3" fillId="2" borderId="7" xfId="0" applyFont="1" applyFill="1" applyBorder="1" applyAlignment="1">
      <alignment horizontal="left"/>
    </xf>
    <xf numFmtId="0" fontId="3" fillId="2" borderId="8" xfId="0" applyFont="1" applyFill="1" applyBorder="1" applyAlignment="1">
      <alignment horizontal="left"/>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1" xfId="0" applyFont="1" applyFill="1" applyBorder="1" applyAlignment="1">
      <alignment horizontal="left"/>
    </xf>
    <xf numFmtId="0" fontId="23" fillId="2" borderId="9" xfId="0" applyFont="1" applyFill="1" applyBorder="1" applyAlignment="1">
      <alignment horizontal="left"/>
    </xf>
    <xf numFmtId="0" fontId="23" fillId="2" borderId="10" xfId="0" applyFont="1" applyFill="1" applyBorder="1" applyAlignment="1">
      <alignment horizontal="left"/>
    </xf>
    <xf numFmtId="0" fontId="23" fillId="2" borderId="11" xfId="0" applyFont="1" applyFill="1" applyBorder="1" applyAlignment="1">
      <alignment horizontal="left"/>
    </xf>
    <xf numFmtId="0" fontId="23" fillId="2" borderId="5" xfId="0" applyFont="1" applyFill="1" applyBorder="1" applyAlignment="1">
      <alignment horizontal="left"/>
    </xf>
    <xf numFmtId="0" fontId="23" fillId="2" borderId="7" xfId="0" applyFont="1" applyFill="1" applyBorder="1" applyAlignment="1">
      <alignment horizontal="left"/>
    </xf>
    <xf numFmtId="0" fontId="23" fillId="2" borderId="8" xfId="0" applyFont="1" applyFill="1" applyBorder="1" applyAlignment="1">
      <alignment horizontal="left"/>
    </xf>
    <xf numFmtId="0" fontId="23" fillId="2" borderId="1" xfId="0" applyFont="1" applyFill="1" applyBorder="1" applyAlignment="1">
      <alignment horizontal="center"/>
    </xf>
  </cellXfs>
  <cellStyles count="350">
    <cellStyle name="%" xfId="14"/>
    <cellStyle name="% 2" xfId="15"/>
    <cellStyle name="%_PEF FSBR2011" xfId="16"/>
    <cellStyle name="]_x000d__x000a_Zoomed=1_x000d__x000a_Row=0_x000d__x000a_Column=0_x000d__x000a_Height=0_x000d__x000a_Width=0_x000d__x000a_FontName=FoxFont_x000d__x000a_FontStyle=0_x000d__x000a_FontSize=9_x000d__x000a_PrtFontName=FoxPrin" xfId="17"/>
    <cellStyle name="_TableHead" xfId="18"/>
    <cellStyle name="1dp" xfId="19"/>
    <cellStyle name="1dp 2" xfId="20"/>
    <cellStyle name="20% - Accent1 2" xfId="21"/>
    <cellStyle name="20% - Accent2 2" xfId="22"/>
    <cellStyle name="20% - Accent3 2" xfId="23"/>
    <cellStyle name="20% - Accent4 2" xfId="24"/>
    <cellStyle name="20% - Accent5 2" xfId="25"/>
    <cellStyle name="20% - Accent6 2" xfId="26"/>
    <cellStyle name="3dp" xfId="27"/>
    <cellStyle name="3dp 2" xfId="28"/>
    <cellStyle name="40% - Accent1 2" xfId="29"/>
    <cellStyle name="40% - Accent2 2" xfId="30"/>
    <cellStyle name="40% - Accent3 2" xfId="31"/>
    <cellStyle name="40% - Accent4 2" xfId="32"/>
    <cellStyle name="40% - Accent5 2" xfId="33"/>
    <cellStyle name="40% - Accent6 2" xfId="34"/>
    <cellStyle name="4dp" xfId="35"/>
    <cellStyle name="4dp 2" xfId="36"/>
    <cellStyle name="60% - Accent1 2" xfId="37"/>
    <cellStyle name="60% - Accent2 2" xfId="38"/>
    <cellStyle name="60% - Accent3 2" xfId="39"/>
    <cellStyle name="60% - Accent4 2" xfId="40"/>
    <cellStyle name="60% - Accent5 2" xfId="41"/>
    <cellStyle name="60% - Accent6 2" xfId="42"/>
    <cellStyle name="Accent1 2" xfId="43"/>
    <cellStyle name="Accent2 2" xfId="44"/>
    <cellStyle name="Accent3 2" xfId="45"/>
    <cellStyle name="Accent4 2" xfId="46"/>
    <cellStyle name="Accent5 2" xfId="47"/>
    <cellStyle name="Accent6 2" xfId="48"/>
    <cellStyle name="Bad 2" xfId="49"/>
    <cellStyle name="Bid £m format" xfId="50"/>
    <cellStyle name="Calculation 2" xfId="51"/>
    <cellStyle name="Check Cell 2" xfId="52"/>
    <cellStyle name="CIL" xfId="53"/>
    <cellStyle name="CIU" xfId="54"/>
    <cellStyle name="Comma" xfId="2" builtinId="3"/>
    <cellStyle name="Comma [0] 2" xfId="55"/>
    <cellStyle name="Comma [0] 3" xfId="56"/>
    <cellStyle name="Comma 2" xfId="8"/>
    <cellStyle name="Comma 3" xfId="57"/>
    <cellStyle name="Comma 3 2" xfId="58"/>
    <cellStyle name="Comma 4" xfId="59"/>
    <cellStyle name="Currency" xfId="3" builtinId="4"/>
    <cellStyle name="Currency 2" xfId="60"/>
    <cellStyle name="Description" xfId="61"/>
    <cellStyle name="Euro" xfId="62"/>
    <cellStyle name="Explanatory Text 2" xfId="63"/>
    <cellStyle name="Flash" xfId="64"/>
    <cellStyle name="footnote ref" xfId="65"/>
    <cellStyle name="footnote text" xfId="66"/>
    <cellStyle name="General" xfId="67"/>
    <cellStyle name="General 2" xfId="68"/>
    <cellStyle name="Good 2" xfId="69"/>
    <cellStyle name="Grey" xfId="70"/>
    <cellStyle name="HeaderLabel" xfId="71"/>
    <cellStyle name="HeaderText" xfId="72"/>
    <cellStyle name="Heading 1 2" xfId="73"/>
    <cellStyle name="Heading 1 2 2" xfId="74"/>
    <cellStyle name="Heading 1 2_asset sales" xfId="75"/>
    <cellStyle name="Heading 1 3" xfId="76"/>
    <cellStyle name="Heading 1 4" xfId="77"/>
    <cellStyle name="Heading 2 2" xfId="78"/>
    <cellStyle name="Heading 2 3" xfId="79"/>
    <cellStyle name="Heading 3 2" xfId="80"/>
    <cellStyle name="Heading 3 3" xfId="81"/>
    <cellStyle name="Heading 4 2" xfId="82"/>
    <cellStyle name="Heading 4 3" xfId="83"/>
    <cellStyle name="Heading 5" xfId="84"/>
    <cellStyle name="Heading 6" xfId="85"/>
    <cellStyle name="Heading 7" xfId="86"/>
    <cellStyle name="Heading 8" xfId="87"/>
    <cellStyle name="Hyperlink" xfId="6" builtinId="8"/>
    <cellStyle name="Hyperlink 2" xfId="88"/>
    <cellStyle name="Hyperlink 2 2" xfId="89"/>
    <cellStyle name="Hyperlink 3" xfId="90"/>
    <cellStyle name="Hyperlink_hlf in real terms working 070812 no formulas" xfId="4"/>
    <cellStyle name="Information" xfId="91"/>
    <cellStyle name="Input [yellow]" xfId="92"/>
    <cellStyle name="Input 10" xfId="93"/>
    <cellStyle name="Input 11" xfId="94"/>
    <cellStyle name="Input 12" xfId="95"/>
    <cellStyle name="Input 13" xfId="96"/>
    <cellStyle name="Input 14" xfId="97"/>
    <cellStyle name="Input 15" xfId="98"/>
    <cellStyle name="Input 16" xfId="99"/>
    <cellStyle name="Input 17" xfId="100"/>
    <cellStyle name="Input 18" xfId="101"/>
    <cellStyle name="Input 19" xfId="102"/>
    <cellStyle name="Input 2" xfId="103"/>
    <cellStyle name="Input 3" xfId="104"/>
    <cellStyle name="Input 4" xfId="105"/>
    <cellStyle name="Input 5" xfId="106"/>
    <cellStyle name="Input 6" xfId="107"/>
    <cellStyle name="Input 7" xfId="108"/>
    <cellStyle name="Input 8" xfId="109"/>
    <cellStyle name="Input 9" xfId="110"/>
    <cellStyle name="LabelIntersect" xfId="111"/>
    <cellStyle name="LabelLeft" xfId="112"/>
    <cellStyle name="LabelTop" xfId="113"/>
    <cellStyle name="Linked Cell 2" xfId="114"/>
    <cellStyle name="Mik" xfId="115"/>
    <cellStyle name="Mik 2" xfId="116"/>
    <cellStyle name="Mik_For fiscal tables" xfId="117"/>
    <cellStyle name="N" xfId="118"/>
    <cellStyle name="N 2" xfId="119"/>
    <cellStyle name="Neutral 2" xfId="120"/>
    <cellStyle name="Normal" xfId="0" builtinId="0"/>
    <cellStyle name="Normal - Style1" xfId="121"/>
    <cellStyle name="Normal - Style2" xfId="122"/>
    <cellStyle name="Normal - Style3" xfId="123"/>
    <cellStyle name="Normal - Style4" xfId="124"/>
    <cellStyle name="Normal - Style5" xfId="125"/>
    <cellStyle name="Normal 10" xfId="126"/>
    <cellStyle name="Normal 10 2" xfId="127"/>
    <cellStyle name="Normal 11" xfId="128"/>
    <cellStyle name="Normal 11 10" xfId="129"/>
    <cellStyle name="Normal 11 11" xfId="130"/>
    <cellStyle name="Normal 11 2" xfId="131"/>
    <cellStyle name="Normal 11 3" xfId="132"/>
    <cellStyle name="Normal 11 4" xfId="133"/>
    <cellStyle name="Normal 11 5" xfId="134"/>
    <cellStyle name="Normal 11 6" xfId="135"/>
    <cellStyle name="Normal 11 7" xfId="136"/>
    <cellStyle name="Normal 11 8" xfId="137"/>
    <cellStyle name="Normal 11 9" xfId="138"/>
    <cellStyle name="Normal 12" xfId="139"/>
    <cellStyle name="Normal 12 2" xfId="140"/>
    <cellStyle name="Normal 13" xfId="141"/>
    <cellStyle name="Normal 13 2" xfId="142"/>
    <cellStyle name="Normal 14" xfId="143"/>
    <cellStyle name="Normal 14 2" xfId="144"/>
    <cellStyle name="Normal 15" xfId="145"/>
    <cellStyle name="Normal 15 2" xfId="146"/>
    <cellStyle name="Normal 16" xfId="147"/>
    <cellStyle name="Normal 16 2" xfId="148"/>
    <cellStyle name="Normal 16 3" xfId="149"/>
    <cellStyle name="Normal 17" xfId="150"/>
    <cellStyle name="Normal 17 2" xfId="151"/>
    <cellStyle name="Normal 18" xfId="152"/>
    <cellStyle name="Normal 18 2" xfId="153"/>
    <cellStyle name="Normal 18 3" xfId="154"/>
    <cellStyle name="Normal 19" xfId="155"/>
    <cellStyle name="Normal 19 2" xfId="156"/>
    <cellStyle name="Normal 19 3" xfId="157"/>
    <cellStyle name="Normal 2" xfId="7"/>
    <cellStyle name="Normal 2 2" xfId="9"/>
    <cellStyle name="Normal 2 2 2" xfId="159"/>
    <cellStyle name="Normal 2 2 3" xfId="158"/>
    <cellStyle name="Normal 2 3" xfId="160"/>
    <cellStyle name="Normal 20" xfId="161"/>
    <cellStyle name="Normal 20 2" xfId="162"/>
    <cellStyle name="Normal 21" xfId="163"/>
    <cellStyle name="Normal 21 2" xfId="164"/>
    <cellStyle name="Normal 21 3" xfId="165"/>
    <cellStyle name="Normal 21_Copy of Fiscal Tables" xfId="166"/>
    <cellStyle name="Normal 22" xfId="167"/>
    <cellStyle name="Normal 22 2" xfId="168"/>
    <cellStyle name="Normal 22 3" xfId="169"/>
    <cellStyle name="Normal 22_Copy of Fiscal Tables" xfId="170"/>
    <cellStyle name="Normal 23" xfId="171"/>
    <cellStyle name="Normal 24" xfId="172"/>
    <cellStyle name="Normal 25" xfId="173"/>
    <cellStyle name="Normal 26" xfId="174"/>
    <cellStyle name="Normal 27" xfId="175"/>
    <cellStyle name="Normal 28" xfId="176"/>
    <cellStyle name="Normal 29" xfId="177"/>
    <cellStyle name="Normal 3" xfId="10"/>
    <cellStyle name="Normal 3 10" xfId="178"/>
    <cellStyle name="Normal 3 11" xfId="179"/>
    <cellStyle name="Normal 3 2" xfId="180"/>
    <cellStyle name="Normal 3 2 2" xfId="181"/>
    <cellStyle name="Normal 3 3" xfId="182"/>
    <cellStyle name="Normal 3 4" xfId="183"/>
    <cellStyle name="Normal 3 5" xfId="184"/>
    <cellStyle name="Normal 3 6" xfId="185"/>
    <cellStyle name="Normal 3 7" xfId="186"/>
    <cellStyle name="Normal 3 8" xfId="187"/>
    <cellStyle name="Normal 3 9" xfId="188"/>
    <cellStyle name="Normal 3_asset sales" xfId="189"/>
    <cellStyle name="Normal 30" xfId="190"/>
    <cellStyle name="Normal 31" xfId="191"/>
    <cellStyle name="Normal 32" xfId="192"/>
    <cellStyle name="Normal 33" xfId="193"/>
    <cellStyle name="Normal 34" xfId="194"/>
    <cellStyle name="Normal 35" xfId="195"/>
    <cellStyle name="Normal 36" xfId="196"/>
    <cellStyle name="Normal 37" xfId="197"/>
    <cellStyle name="Normal 38" xfId="198"/>
    <cellStyle name="Normal 39" xfId="199"/>
    <cellStyle name="Normal 4" xfId="11"/>
    <cellStyle name="Normal 4 2" xfId="200"/>
    <cellStyle name="Normal 4 3" xfId="201"/>
    <cellStyle name="Normal 40" xfId="202"/>
    <cellStyle name="Normal 41" xfId="203"/>
    <cellStyle name="Normal 42" xfId="204"/>
    <cellStyle name="Normal 43" xfId="205"/>
    <cellStyle name="Normal 44" xfId="206"/>
    <cellStyle name="Normal 45" xfId="207"/>
    <cellStyle name="Normal 46" xfId="208"/>
    <cellStyle name="Normal 47" xfId="209"/>
    <cellStyle name="Normal 48" xfId="210"/>
    <cellStyle name="Normal 5" xfId="12"/>
    <cellStyle name="Normal 5 2" xfId="211"/>
    <cellStyle name="Normal 5 3" xfId="212"/>
    <cellStyle name="Normal 6" xfId="5"/>
    <cellStyle name="Normal 6 2" xfId="214"/>
    <cellStyle name="Normal 6 3" xfId="213"/>
    <cellStyle name="Normal 7" xfId="215"/>
    <cellStyle name="Normal 7 2" xfId="216"/>
    <cellStyle name="Normal 8" xfId="217"/>
    <cellStyle name="Normal 8 2" xfId="218"/>
    <cellStyle name="Normal 9" xfId="219"/>
    <cellStyle name="Normal 9 2" xfId="220"/>
    <cellStyle name="Note 2" xfId="221"/>
    <cellStyle name="Output 2" xfId="222"/>
    <cellStyle name="Output Amounts" xfId="223"/>
    <cellStyle name="Output Column Headings" xfId="224"/>
    <cellStyle name="Output Line Items" xfId="225"/>
    <cellStyle name="Output Report Heading" xfId="226"/>
    <cellStyle name="Output Report Title" xfId="227"/>
    <cellStyle name="P" xfId="228"/>
    <cellStyle name="P 2" xfId="229"/>
    <cellStyle name="Percent" xfId="1" builtinId="5"/>
    <cellStyle name="Percent [2]" xfId="230"/>
    <cellStyle name="Percent 2" xfId="231"/>
    <cellStyle name="Percent 3" xfId="232"/>
    <cellStyle name="Percent 3 2" xfId="233"/>
    <cellStyle name="Percent 4" xfId="234"/>
    <cellStyle name="Percent 4 2" xfId="235"/>
    <cellStyle name="Percent 5" xfId="236"/>
    <cellStyle name="Percent 6" xfId="237"/>
    <cellStyle name="Percent 7" xfId="238"/>
    <cellStyle name="Percent 8" xfId="239"/>
    <cellStyle name="Refdb standard" xfId="240"/>
    <cellStyle name="ReportData" xfId="241"/>
    <cellStyle name="ReportElements" xfId="242"/>
    <cellStyle name="ReportHeader" xfId="243"/>
    <cellStyle name="SAPBEXaggData" xfId="244"/>
    <cellStyle name="SAPBEXaggDataEmph" xfId="245"/>
    <cellStyle name="SAPBEXaggItem" xfId="246"/>
    <cellStyle name="SAPBEXaggItemX" xfId="247"/>
    <cellStyle name="SAPBEXchaText" xfId="248"/>
    <cellStyle name="SAPBEXexcBad7" xfId="249"/>
    <cellStyle name="SAPBEXexcBad8" xfId="250"/>
    <cellStyle name="SAPBEXexcBad9" xfId="251"/>
    <cellStyle name="SAPBEXexcCritical4" xfId="252"/>
    <cellStyle name="SAPBEXexcCritical5" xfId="253"/>
    <cellStyle name="SAPBEXexcCritical6" xfId="254"/>
    <cellStyle name="SAPBEXexcGood1" xfId="255"/>
    <cellStyle name="SAPBEXexcGood2" xfId="256"/>
    <cellStyle name="SAPBEXexcGood3" xfId="257"/>
    <cellStyle name="SAPBEXfilterDrill" xfId="258"/>
    <cellStyle name="SAPBEXfilterItem" xfId="259"/>
    <cellStyle name="SAPBEXfilterText" xfId="260"/>
    <cellStyle name="SAPBEXformats" xfId="261"/>
    <cellStyle name="SAPBEXheaderItem" xfId="262"/>
    <cellStyle name="SAPBEXheaderText" xfId="263"/>
    <cellStyle name="SAPBEXHLevel0" xfId="264"/>
    <cellStyle name="SAPBEXHLevel0X" xfId="265"/>
    <cellStyle name="SAPBEXHLevel1" xfId="266"/>
    <cellStyle name="SAPBEXHLevel1X" xfId="267"/>
    <cellStyle name="SAPBEXHLevel2" xfId="268"/>
    <cellStyle name="SAPBEXHLevel2X" xfId="269"/>
    <cellStyle name="SAPBEXHLevel3" xfId="270"/>
    <cellStyle name="SAPBEXHLevel3X" xfId="271"/>
    <cellStyle name="SAPBEXresData" xfId="272"/>
    <cellStyle name="SAPBEXresDataEmph" xfId="273"/>
    <cellStyle name="SAPBEXresItem" xfId="274"/>
    <cellStyle name="SAPBEXresItemX" xfId="275"/>
    <cellStyle name="SAPBEXstdData" xfId="276"/>
    <cellStyle name="SAPBEXstdDataEmph" xfId="277"/>
    <cellStyle name="SAPBEXstdItem" xfId="278"/>
    <cellStyle name="SAPBEXstdItemX" xfId="279"/>
    <cellStyle name="SAPBEXtitle" xfId="280"/>
    <cellStyle name="SAPBEXundefined" xfId="281"/>
    <cellStyle name="Style 1" xfId="13"/>
    <cellStyle name="Style1" xfId="282"/>
    <cellStyle name="Style2" xfId="283"/>
    <cellStyle name="Style3" xfId="284"/>
    <cellStyle name="Style4" xfId="285"/>
    <cellStyle name="Style5" xfId="286"/>
    <cellStyle name="Style6" xfId="287"/>
    <cellStyle name="Table Footnote" xfId="288"/>
    <cellStyle name="Table Footnote 2" xfId="289"/>
    <cellStyle name="Table Footnote 2 2" xfId="290"/>
    <cellStyle name="Table Footnote_Table 5.6 sales of assets 23Feb2010" xfId="291"/>
    <cellStyle name="Table Header" xfId="292"/>
    <cellStyle name="Table Header 2" xfId="293"/>
    <cellStyle name="Table Header 2 2" xfId="294"/>
    <cellStyle name="Table Header_Table 5.6 sales of assets 23Feb2010" xfId="295"/>
    <cellStyle name="Table Heading 1" xfId="296"/>
    <cellStyle name="Table Heading 1 2" xfId="297"/>
    <cellStyle name="Table Heading 1 2 2" xfId="298"/>
    <cellStyle name="Table Heading 1_Table 5.6 sales of assets 23Feb2010" xfId="299"/>
    <cellStyle name="Table Heading 2" xfId="300"/>
    <cellStyle name="Table Heading 2 2" xfId="301"/>
    <cellStyle name="Table Heading 2_Table 5.6 sales of assets 23Feb2010" xfId="302"/>
    <cellStyle name="Table Of Which" xfId="303"/>
    <cellStyle name="Table Of Which 2" xfId="304"/>
    <cellStyle name="Table Of Which_Table 5.6 sales of assets 23Feb2010" xfId="305"/>
    <cellStyle name="Table Row Billions" xfId="306"/>
    <cellStyle name="Table Row Billions 2" xfId="307"/>
    <cellStyle name="Table Row Billions Check" xfId="308"/>
    <cellStyle name="Table Row Billions Check 2" xfId="309"/>
    <cellStyle name="Table Row Billions Check 3" xfId="310"/>
    <cellStyle name="Table Row Billions Check_asset sales" xfId="311"/>
    <cellStyle name="Table Row Billions_Table 5.6 sales of assets 23Feb2010" xfId="312"/>
    <cellStyle name="Table Row Millions" xfId="313"/>
    <cellStyle name="Table Row Millions 2" xfId="314"/>
    <cellStyle name="Table Row Millions 2 2" xfId="315"/>
    <cellStyle name="Table Row Millions Check" xfId="316"/>
    <cellStyle name="Table Row Millions Check 2" xfId="317"/>
    <cellStyle name="Table Row Millions Check 3" xfId="318"/>
    <cellStyle name="Table Row Millions Check 4" xfId="319"/>
    <cellStyle name="Table Row Millions Check_asset sales" xfId="320"/>
    <cellStyle name="Table Row Millions_Table 5.6 sales of assets 23Feb2010" xfId="321"/>
    <cellStyle name="Table Row Percentage" xfId="322"/>
    <cellStyle name="Table Row Percentage 2" xfId="323"/>
    <cellStyle name="Table Row Percentage Check" xfId="324"/>
    <cellStyle name="Table Row Percentage Check 2" xfId="325"/>
    <cellStyle name="Table Row Percentage Check 3" xfId="326"/>
    <cellStyle name="Table Row Percentage Check_asset sales" xfId="327"/>
    <cellStyle name="Table Row Percentage_Table 5.6 sales of assets 23Feb2010" xfId="328"/>
    <cellStyle name="Table Total Billions" xfId="329"/>
    <cellStyle name="Table Total Billions 2" xfId="330"/>
    <cellStyle name="Table Total Billions_Table 5.6 sales of assets 23Feb2010" xfId="331"/>
    <cellStyle name="Table Total Millions" xfId="332"/>
    <cellStyle name="Table Total Millions 2" xfId="333"/>
    <cellStyle name="Table Total Millions 2 2" xfId="334"/>
    <cellStyle name="Table Total Millions_Table 5.6 sales of assets 23Feb2010" xfId="335"/>
    <cellStyle name="Table Total Percentage" xfId="336"/>
    <cellStyle name="Table Total Percentage 2" xfId="337"/>
    <cellStyle name="Table Total Percentage_Table 5.6 sales of assets 23Feb2010" xfId="338"/>
    <cellStyle name="Table Units" xfId="339"/>
    <cellStyle name="Table Units 2" xfId="340"/>
    <cellStyle name="Table Units 2 2" xfId="341"/>
    <cellStyle name="Table Units_Table 5.6 sales of assets 23Feb2010" xfId="342"/>
    <cellStyle name="Times New Roman" xfId="343"/>
    <cellStyle name="Title 2" xfId="344"/>
    <cellStyle name="Title 3" xfId="345"/>
    <cellStyle name="Title 4" xfId="346"/>
    <cellStyle name="Total 2" xfId="347"/>
    <cellStyle name="Warning Text 2" xfId="348"/>
    <cellStyle name="whole number" xfId="3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US">
                <a:solidFill>
                  <a:schemeClr val="accent5">
                    <a:lumMod val="50000"/>
                  </a:schemeClr>
                </a:solidFill>
                <a:latin typeface="Broadway" pitchFamily="82" charset="0"/>
              </a:rPr>
              <a:t>HLF</a:t>
            </a:r>
            <a:r>
              <a:rPr lang="en-US" baseline="0">
                <a:solidFill>
                  <a:schemeClr val="accent5">
                    <a:lumMod val="50000"/>
                  </a:schemeClr>
                </a:solidFill>
                <a:latin typeface="Broadway" pitchFamily="82" charset="0"/>
              </a:rPr>
              <a:t> </a:t>
            </a:r>
            <a:r>
              <a:rPr lang="en-US">
                <a:solidFill>
                  <a:schemeClr val="accent5">
                    <a:lumMod val="50000"/>
                  </a:schemeClr>
                </a:solidFill>
                <a:latin typeface="Broadway" pitchFamily="82" charset="0"/>
              </a:rPr>
              <a:t> funding by size</a:t>
            </a:r>
          </a:p>
          <a:p>
            <a:pPr>
              <a:defRPr/>
            </a:pPr>
            <a:r>
              <a:rPr lang="en-US" sz="1200"/>
              <a:t>(1994/95 to 2015/16)</a:t>
            </a:r>
          </a:p>
        </c:rich>
      </c:tx>
      <c:layout>
        <c:manualLayout>
          <c:xMode val="edge"/>
          <c:yMode val="edge"/>
          <c:x val="0.28656972756454224"/>
          <c:y val="1.8236318683827704E-2"/>
        </c:manualLayout>
      </c:layout>
      <c:overlay val="1"/>
    </c:title>
    <c:autoTitleDeleted val="0"/>
    <c:plotArea>
      <c:layout>
        <c:manualLayout>
          <c:layoutTarget val="inner"/>
          <c:xMode val="edge"/>
          <c:yMode val="edge"/>
          <c:x val="0.21117837381722424"/>
          <c:y val="0.21845014620320749"/>
          <c:w val="0.61957889003255096"/>
          <c:h val="0.75739408999730551"/>
        </c:manualLayout>
      </c:layout>
      <c:pieChart>
        <c:varyColors val="1"/>
        <c:ser>
          <c:idx val="0"/>
          <c:order val="0"/>
          <c:tx>
            <c:strRef>
              <c:f>Summary!$C$25</c:f>
              <c:strCache>
                <c:ptCount val="1"/>
                <c:pt idx="0">
                  <c:v>Value (£)</c:v>
                </c:pt>
              </c:strCache>
            </c:strRef>
          </c:tx>
          <c:dLbls>
            <c:dLbl>
              <c:idx val="0"/>
              <c:layout>
                <c:manualLayout>
                  <c:x val="8.5491663046376162E-2"/>
                  <c:y val="8.5352007055456095E-3"/>
                </c:manualLayout>
              </c:layout>
              <c:showLegendKey val="0"/>
              <c:showVal val="1"/>
              <c:showCatName val="1"/>
              <c:showSerName val="0"/>
              <c:showPercent val="0"/>
              <c:showBubbleSize val="0"/>
            </c:dLbl>
            <c:dLbl>
              <c:idx val="1"/>
              <c:layout>
                <c:manualLayout>
                  <c:x val="-0.23168529681647104"/>
                  <c:y val="-2.4654382990858537E-2"/>
                </c:manualLayout>
              </c:layout>
              <c:showLegendKey val="0"/>
              <c:showVal val="1"/>
              <c:showCatName val="1"/>
              <c:showSerName val="0"/>
              <c:showPercent val="0"/>
              <c:showBubbleSize val="0"/>
            </c:dLbl>
            <c:dLbl>
              <c:idx val="2"/>
              <c:layout>
                <c:manualLayout>
                  <c:x val="0.14000091440165677"/>
                  <c:y val="-0.13346789397804149"/>
                </c:manualLayout>
              </c:layout>
              <c:showLegendKey val="0"/>
              <c:showVal val="1"/>
              <c:showCatName val="1"/>
              <c:showSerName val="0"/>
              <c:showPercent val="0"/>
              <c:showBubbleSize val="0"/>
            </c:dLbl>
            <c:dLbl>
              <c:idx val="3"/>
              <c:layout>
                <c:manualLayout>
                  <c:x val="0.19604348186841233"/>
                  <c:y val="0.18391208141235868"/>
                </c:manualLayout>
              </c:layout>
              <c:tx>
                <c:rich>
                  <a:bodyPr/>
                  <a:lstStyle/>
                  <a:p>
                    <a:r>
                      <a:rPr lang="en-US"/>
                      <a:t>Over £5m, </a:t>
                    </a:r>
                  </a:p>
                  <a:p>
                    <a:r>
                      <a:rPr lang="en-US"/>
                      <a:t>25%</a:t>
                    </a:r>
                  </a:p>
                </c:rich>
              </c:tx>
              <c:showLegendKey val="0"/>
              <c:showVal val="1"/>
              <c:showCatName val="1"/>
              <c:showSerName val="0"/>
              <c:showPercent val="0"/>
              <c:showBubbleSize val="0"/>
            </c:dLbl>
            <c:spPr>
              <a:solidFill>
                <a:schemeClr val="bg1">
                  <a:alpha val="62000"/>
                </a:schemeClr>
              </a:solidFill>
              <a:effectLst>
                <a:softEdge rad="31750"/>
              </a:effectLst>
            </c:spPr>
            <c:txPr>
              <a:bodyPr/>
              <a:lstStyle/>
              <a:p>
                <a:pPr>
                  <a:defRPr sz="1200" b="1"/>
                </a:pPr>
                <a:endParaRPr lang="en-US"/>
              </a:p>
            </c:txPr>
            <c:showLegendKey val="0"/>
            <c:showVal val="1"/>
            <c:showCatName val="1"/>
            <c:showSerName val="0"/>
            <c:showPercent val="0"/>
            <c:showBubbleSize val="0"/>
            <c:showLeaderLines val="1"/>
          </c:dLbls>
          <c:cat>
            <c:strRef>
              <c:f>Summary!$B$37:$B$40</c:f>
              <c:strCache>
                <c:ptCount val="4"/>
                <c:pt idx="0">
                  <c:v>&lt; £50k</c:v>
                </c:pt>
                <c:pt idx="1">
                  <c:v>&gt;= £50k &lt; £100k</c:v>
                </c:pt>
                <c:pt idx="2">
                  <c:v>&gt;= £100k &lt; £2m</c:v>
                </c:pt>
                <c:pt idx="3">
                  <c:v>&gt;= £2m &lt; £5m</c:v>
                </c:pt>
              </c:strCache>
            </c:strRef>
          </c:cat>
          <c:val>
            <c:numRef>
              <c:f>Summary!$D$37:$D$40</c:f>
              <c:numCache>
                <c:formatCode>0%</c:formatCode>
                <c:ptCount val="4"/>
                <c:pt idx="0">
                  <c:v>5.8302511992794327E-2</c:v>
                </c:pt>
                <c:pt idx="1">
                  <c:v>4.0176229941910994E-2</c:v>
                </c:pt>
                <c:pt idx="2">
                  <c:v>0.39124912782045174</c:v>
                </c:pt>
                <c:pt idx="3">
                  <c:v>0.26059105140645772</c:v>
                </c:pt>
              </c:numCache>
            </c:numRef>
          </c:val>
        </c:ser>
        <c:dLbls>
          <c:showLegendKey val="0"/>
          <c:showVal val="1"/>
          <c:showCatName val="1"/>
          <c:showSerName val="0"/>
          <c:showPercent val="0"/>
          <c:showBubbleSize val="0"/>
          <c:showLeaderLines val="1"/>
        </c:dLbls>
        <c:firstSliceAng val="0"/>
      </c:pieChart>
    </c:plotArea>
    <c:plotVisOnly val="1"/>
    <c:dispBlanksAs val="gap"/>
    <c:showDLblsOverMax val="0"/>
  </c:chart>
  <c:spPr>
    <a:ln>
      <a:noFill/>
    </a:ln>
    <a:effectLst>
      <a:softEdge rad="31750"/>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pPr>
            <a:r>
              <a:rPr lang="en-GB">
                <a:solidFill>
                  <a:schemeClr val="accent5">
                    <a:lumMod val="50000"/>
                  </a:schemeClr>
                </a:solidFill>
                <a:latin typeface="Broadway" pitchFamily="82" charset="0"/>
              </a:rPr>
              <a:t>35% decline</a:t>
            </a:r>
            <a:r>
              <a:rPr lang="en-GB" baseline="0">
                <a:solidFill>
                  <a:schemeClr val="accent5">
                    <a:lumMod val="50000"/>
                  </a:schemeClr>
                </a:solidFill>
                <a:latin typeface="Broadway" pitchFamily="82" charset="0"/>
              </a:rPr>
              <a:t> in </a:t>
            </a:r>
            <a:r>
              <a:rPr lang="en-GB">
                <a:solidFill>
                  <a:schemeClr val="accent5">
                    <a:lumMod val="50000"/>
                  </a:schemeClr>
                </a:solidFill>
                <a:latin typeface="Broadway" pitchFamily="82" charset="0"/>
              </a:rPr>
              <a:t>LA</a:t>
            </a:r>
            <a:r>
              <a:rPr lang="en-GB" baseline="0">
                <a:solidFill>
                  <a:schemeClr val="accent5">
                    <a:lumMod val="50000"/>
                  </a:schemeClr>
                </a:solidFill>
                <a:latin typeface="Broadway" pitchFamily="82" charset="0"/>
              </a:rPr>
              <a:t> historic environment staff</a:t>
            </a:r>
          </a:p>
          <a:p>
            <a:pPr>
              <a:defRPr/>
            </a:pPr>
            <a:r>
              <a:rPr lang="en-GB" sz="1200" baseline="0"/>
              <a:t>(2006-2016)</a:t>
            </a:r>
            <a:endParaRPr lang="en-GB" sz="1200"/>
          </a:p>
        </c:rich>
      </c:tx>
      <c:overlay val="0"/>
    </c:title>
    <c:autoTitleDeleted val="0"/>
    <c:plotArea>
      <c:layout/>
      <c:lineChart>
        <c:grouping val="standard"/>
        <c:varyColors val="0"/>
        <c:ser>
          <c:idx val="0"/>
          <c:order val="0"/>
          <c:tx>
            <c:strRef>
              <c:f>Summary!$B$59</c:f>
              <c:strCache>
                <c:ptCount val="1"/>
                <c:pt idx="0">
                  <c:v>LA Staff Conservation</c:v>
                </c:pt>
              </c:strCache>
            </c:strRef>
          </c:tx>
          <c:cat>
            <c:numRef>
              <c:f>Summary!$C$58:$M$58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Summary!$C$59:$M$59</c:f>
              <c:numCache>
                <c:formatCode>_-* #,##0_-;\-* #,##0_-;_-* "-"??_-;_-@_-</c:formatCode>
                <c:ptCount val="11"/>
                <c:pt idx="0">
                  <c:v>816.77</c:v>
                </c:pt>
                <c:pt idx="2">
                  <c:v>756.34</c:v>
                </c:pt>
                <c:pt idx="4">
                  <c:v>701.2</c:v>
                </c:pt>
                <c:pt idx="5">
                  <c:v>606.46</c:v>
                </c:pt>
                <c:pt idx="6">
                  <c:v>567.64</c:v>
                </c:pt>
                <c:pt idx="7">
                  <c:v>547.70000000000005</c:v>
                </c:pt>
                <c:pt idx="8">
                  <c:v>534.6</c:v>
                </c:pt>
                <c:pt idx="9">
                  <c:v>527.37</c:v>
                </c:pt>
                <c:pt idx="10" formatCode="0">
                  <c:v>524.6</c:v>
                </c:pt>
              </c:numCache>
            </c:numRef>
          </c:val>
          <c:smooth val="0"/>
        </c:ser>
        <c:ser>
          <c:idx val="1"/>
          <c:order val="1"/>
          <c:tx>
            <c:strRef>
              <c:f>Summary!$B$60</c:f>
              <c:strCache>
                <c:ptCount val="1"/>
                <c:pt idx="0">
                  <c:v>LA Staff Archaeology</c:v>
                </c:pt>
              </c:strCache>
            </c:strRef>
          </c:tx>
          <c:cat>
            <c:numRef>
              <c:f>Summary!$C$58:$M$58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Summary!$C$60:$M$60</c:f>
              <c:numCache>
                <c:formatCode>_-* #,##0_-;\-* #,##0_-;_-* "-"??_-;_-@_-</c:formatCode>
                <c:ptCount val="11"/>
                <c:pt idx="0">
                  <c:v>407.15</c:v>
                </c:pt>
                <c:pt idx="2">
                  <c:v>401.14</c:v>
                </c:pt>
                <c:pt idx="4">
                  <c:v>385.25</c:v>
                </c:pt>
                <c:pt idx="5">
                  <c:v>351.05</c:v>
                </c:pt>
                <c:pt idx="6">
                  <c:v>341.8</c:v>
                </c:pt>
                <c:pt idx="7">
                  <c:v>332.01</c:v>
                </c:pt>
                <c:pt idx="8">
                  <c:v>300.5</c:v>
                </c:pt>
                <c:pt idx="9">
                  <c:v>318.18</c:v>
                </c:pt>
                <c:pt idx="10" formatCode="0">
                  <c:v>271.7</c:v>
                </c:pt>
              </c:numCache>
            </c:numRef>
          </c:val>
          <c:smooth val="0"/>
        </c:ser>
        <c:dLbls>
          <c:showLegendKey val="0"/>
          <c:showVal val="0"/>
          <c:showCatName val="0"/>
          <c:showSerName val="0"/>
          <c:showPercent val="0"/>
          <c:showBubbleSize val="0"/>
        </c:dLbls>
        <c:marker val="1"/>
        <c:smooth val="0"/>
        <c:axId val="120977280"/>
        <c:axId val="120978816"/>
      </c:lineChart>
      <c:catAx>
        <c:axId val="120977280"/>
        <c:scaling>
          <c:orientation val="minMax"/>
        </c:scaling>
        <c:delete val="0"/>
        <c:axPos val="b"/>
        <c:numFmt formatCode="General" sourceLinked="1"/>
        <c:majorTickMark val="none"/>
        <c:minorTickMark val="none"/>
        <c:tickLblPos val="nextTo"/>
        <c:txPr>
          <a:bodyPr/>
          <a:lstStyle/>
          <a:p>
            <a:pPr>
              <a:defRPr sz="1100" b="1"/>
            </a:pPr>
            <a:endParaRPr lang="en-US"/>
          </a:p>
        </c:txPr>
        <c:crossAx val="120978816"/>
        <c:crosses val="autoZero"/>
        <c:auto val="1"/>
        <c:lblAlgn val="ctr"/>
        <c:lblOffset val="100"/>
        <c:noMultiLvlLbl val="0"/>
      </c:catAx>
      <c:valAx>
        <c:axId val="120978816"/>
        <c:scaling>
          <c:orientation val="minMax"/>
        </c:scaling>
        <c:delete val="0"/>
        <c:axPos val="l"/>
        <c:numFmt formatCode="_-* #,##0_-;\-* #,##0_-;_-* &quot;-&quot;??_-;_-@_-" sourceLinked="1"/>
        <c:majorTickMark val="none"/>
        <c:minorTickMark val="none"/>
        <c:tickLblPos val="nextTo"/>
        <c:txPr>
          <a:bodyPr/>
          <a:lstStyle/>
          <a:p>
            <a:pPr>
              <a:defRPr sz="1100" b="1"/>
            </a:pPr>
            <a:endParaRPr lang="en-US"/>
          </a:p>
        </c:txPr>
        <c:crossAx val="120977280"/>
        <c:crosses val="autoZero"/>
        <c:crossBetween val="between"/>
      </c:valAx>
    </c:plotArea>
    <c:legend>
      <c:legendPos val="b"/>
      <c:overlay val="0"/>
      <c:txPr>
        <a:bodyPr/>
        <a:lstStyle/>
        <a:p>
          <a:pPr>
            <a:defRPr sz="1200" b="1"/>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solidFill>
                  <a:schemeClr val="accent5">
                    <a:lumMod val="50000"/>
                  </a:schemeClr>
                </a:solidFill>
                <a:latin typeface="Broadway" pitchFamily="82" charset="0"/>
              </a:defRPr>
            </a:pPr>
            <a:r>
              <a:rPr lang="en-GB">
                <a:solidFill>
                  <a:schemeClr val="accent5">
                    <a:lumMod val="50000"/>
                  </a:schemeClr>
                </a:solidFill>
                <a:latin typeface="Broadway" pitchFamily="82" charset="0"/>
              </a:rPr>
              <a:t>Owners</a:t>
            </a:r>
            <a:r>
              <a:rPr lang="en-GB" baseline="0">
                <a:solidFill>
                  <a:schemeClr val="accent5">
                    <a:lumMod val="50000"/>
                  </a:schemeClr>
                </a:solidFill>
                <a:latin typeface="Broadway" pitchFamily="82" charset="0"/>
              </a:rPr>
              <a:t> invest significant amounts in their properties</a:t>
            </a:r>
          </a:p>
          <a:p>
            <a:pPr>
              <a:defRPr>
                <a:solidFill>
                  <a:schemeClr val="accent5">
                    <a:lumMod val="50000"/>
                  </a:schemeClr>
                </a:solidFill>
                <a:latin typeface="Broadway" pitchFamily="82" charset="0"/>
              </a:defRPr>
            </a:pPr>
            <a:r>
              <a:rPr lang="en-GB" sz="1100">
                <a:solidFill>
                  <a:sysClr val="windowText" lastClr="000000"/>
                </a:solidFill>
                <a:latin typeface="+mn-lt"/>
              </a:rPr>
              <a:t>Listed  Building Owners</a:t>
            </a:r>
            <a:r>
              <a:rPr lang="en-GB" sz="1100" baseline="0">
                <a:solidFill>
                  <a:sysClr val="windowText" lastClr="000000"/>
                </a:solidFill>
                <a:latin typeface="+mn-lt"/>
              </a:rPr>
              <a:t> Survey, 2015</a:t>
            </a:r>
            <a:endParaRPr lang="en-GB" sz="1100">
              <a:solidFill>
                <a:sysClr val="windowText" lastClr="000000"/>
              </a:solidFill>
              <a:latin typeface="+mn-lt"/>
            </a:endParaRPr>
          </a:p>
        </c:rich>
      </c:tx>
      <c:layout>
        <c:manualLayout>
          <c:xMode val="edge"/>
          <c:yMode val="edge"/>
          <c:x val="0.1420872968913568"/>
          <c:y val="2.450229315096596E-2"/>
        </c:manualLayout>
      </c:layout>
      <c:overlay val="0"/>
    </c:title>
    <c:autoTitleDeleted val="0"/>
    <c:plotArea>
      <c:layout/>
      <c:barChart>
        <c:barDir val="bar"/>
        <c:grouping val="clustered"/>
        <c:varyColors val="0"/>
        <c:ser>
          <c:idx val="1"/>
          <c:order val="0"/>
          <c:tx>
            <c:strRef>
              <c:f>'Funding Private Sector'!$C$26</c:f>
              <c:strCache>
                <c:ptCount val="1"/>
                <c:pt idx="0">
                  <c:v>%</c:v>
                </c:pt>
              </c:strCache>
            </c:strRef>
          </c:tx>
          <c:spPr>
            <a:solidFill>
              <a:schemeClr val="accent5">
                <a:lumMod val="75000"/>
              </a:schemeClr>
            </a:solidFill>
          </c:spPr>
          <c:invertIfNegative val="0"/>
          <c:dLbls>
            <c:dLblPos val="outEnd"/>
            <c:showLegendKey val="0"/>
            <c:showVal val="1"/>
            <c:showCatName val="0"/>
            <c:showSerName val="0"/>
            <c:showPercent val="0"/>
            <c:showBubbleSize val="0"/>
            <c:showLeaderLines val="0"/>
          </c:dLbls>
          <c:cat>
            <c:strRef>
              <c:f>'Funding Private Sector'!$A$27:$A$34</c:f>
              <c:strCache>
                <c:ptCount val="8"/>
                <c:pt idx="0">
                  <c:v>Less than £1,000</c:v>
                </c:pt>
                <c:pt idx="1">
                  <c:v>£1,000 - £2,500</c:v>
                </c:pt>
                <c:pt idx="2">
                  <c:v>£2,501 - £5,000</c:v>
                </c:pt>
                <c:pt idx="3">
                  <c:v>£5,001 - £10,000</c:v>
                </c:pt>
                <c:pt idx="4">
                  <c:v>£10,001 - £25,000</c:v>
                </c:pt>
                <c:pt idx="5">
                  <c:v>£25,001 - £50,000</c:v>
                </c:pt>
                <c:pt idx="6">
                  <c:v>£50,001 -  £100,000</c:v>
                </c:pt>
                <c:pt idx="7">
                  <c:v>Over £100,000</c:v>
                </c:pt>
              </c:strCache>
            </c:strRef>
          </c:cat>
          <c:val>
            <c:numRef>
              <c:f>'Funding Private Sector'!$C$27:$C$34</c:f>
              <c:numCache>
                <c:formatCode>0%</c:formatCode>
                <c:ptCount val="8"/>
                <c:pt idx="0">
                  <c:v>5.2999999999999999E-2</c:v>
                </c:pt>
                <c:pt idx="1">
                  <c:v>0.09</c:v>
                </c:pt>
                <c:pt idx="2">
                  <c:v>0.10199999999999999</c:v>
                </c:pt>
                <c:pt idx="3">
                  <c:v>0.13300000000000001</c:v>
                </c:pt>
                <c:pt idx="4">
                  <c:v>0.16900000000000001</c:v>
                </c:pt>
                <c:pt idx="5">
                  <c:v>0.17399999999999999</c:v>
                </c:pt>
                <c:pt idx="6">
                  <c:v>0.129</c:v>
                </c:pt>
                <c:pt idx="7">
                  <c:v>0.13300000000000001</c:v>
                </c:pt>
              </c:numCache>
            </c:numRef>
          </c:val>
        </c:ser>
        <c:dLbls>
          <c:showLegendKey val="0"/>
          <c:showVal val="0"/>
          <c:showCatName val="0"/>
          <c:showSerName val="0"/>
          <c:showPercent val="0"/>
          <c:showBubbleSize val="0"/>
        </c:dLbls>
        <c:gapWidth val="37"/>
        <c:axId val="130658304"/>
        <c:axId val="130659840"/>
      </c:barChart>
      <c:catAx>
        <c:axId val="130658304"/>
        <c:scaling>
          <c:orientation val="minMax"/>
        </c:scaling>
        <c:delete val="0"/>
        <c:axPos val="l"/>
        <c:majorTickMark val="out"/>
        <c:minorTickMark val="none"/>
        <c:tickLblPos val="nextTo"/>
        <c:crossAx val="130659840"/>
        <c:crosses val="autoZero"/>
        <c:auto val="1"/>
        <c:lblAlgn val="ctr"/>
        <c:lblOffset val="100"/>
        <c:noMultiLvlLbl val="0"/>
      </c:catAx>
      <c:valAx>
        <c:axId val="130659840"/>
        <c:scaling>
          <c:orientation val="minMax"/>
        </c:scaling>
        <c:delete val="0"/>
        <c:axPos val="b"/>
        <c:majorGridlines>
          <c:spPr>
            <a:ln>
              <a:noFill/>
            </a:ln>
          </c:spPr>
        </c:majorGridlines>
        <c:numFmt formatCode="0%" sourceLinked="1"/>
        <c:majorTickMark val="out"/>
        <c:minorTickMark val="none"/>
        <c:tickLblPos val="nextTo"/>
        <c:crossAx val="130658304"/>
        <c:crosses val="autoZero"/>
        <c:crossBetween val="between"/>
      </c:valAx>
    </c:plotArea>
    <c:plotVisOnly val="1"/>
    <c:dispBlanksAs val="gap"/>
    <c:showDLblsOverMax val="0"/>
  </c:chart>
  <c:spPr>
    <a:ln>
      <a:noFill/>
    </a:ln>
  </c:spPr>
  <c:txPr>
    <a:bodyPr/>
    <a:lstStyle/>
    <a:p>
      <a:pPr>
        <a:defRPr b="1"/>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US">
                <a:solidFill>
                  <a:schemeClr val="accent5">
                    <a:lumMod val="50000"/>
                  </a:schemeClr>
                </a:solidFill>
                <a:latin typeface="Broadway" pitchFamily="82" charset="0"/>
              </a:rPr>
              <a:t>HLF</a:t>
            </a:r>
            <a:r>
              <a:rPr lang="en-US" baseline="0">
                <a:solidFill>
                  <a:schemeClr val="accent5">
                    <a:lumMod val="50000"/>
                  </a:schemeClr>
                </a:solidFill>
                <a:latin typeface="Broadway" pitchFamily="82" charset="0"/>
              </a:rPr>
              <a:t> </a:t>
            </a:r>
            <a:r>
              <a:rPr lang="en-US">
                <a:solidFill>
                  <a:schemeClr val="accent5">
                    <a:lumMod val="50000"/>
                  </a:schemeClr>
                </a:solidFill>
                <a:latin typeface="Broadway" pitchFamily="82" charset="0"/>
              </a:rPr>
              <a:t> funding by type</a:t>
            </a:r>
          </a:p>
          <a:p>
            <a:pPr>
              <a:defRPr/>
            </a:pPr>
            <a:r>
              <a:rPr lang="en-US" sz="1200"/>
              <a:t>(1994/95 to 2015/16, £m)</a:t>
            </a:r>
          </a:p>
        </c:rich>
      </c:tx>
      <c:layout>
        <c:manualLayout>
          <c:xMode val="edge"/>
          <c:yMode val="edge"/>
          <c:x val="0.28656972756454224"/>
          <c:y val="1.8236318683827704E-2"/>
        </c:manualLayout>
      </c:layout>
      <c:overlay val="1"/>
    </c:title>
    <c:autoTitleDeleted val="0"/>
    <c:plotArea>
      <c:layout>
        <c:manualLayout>
          <c:layoutTarget val="inner"/>
          <c:xMode val="edge"/>
          <c:yMode val="edge"/>
          <c:x val="6.1113167951937018E-2"/>
          <c:y val="0.20097200523628805"/>
          <c:w val="0.61957889003255096"/>
          <c:h val="0.75739408999730551"/>
        </c:manualLayout>
      </c:layout>
      <c:pieChart>
        <c:varyColors val="1"/>
        <c:ser>
          <c:idx val="0"/>
          <c:order val="0"/>
          <c:tx>
            <c:strRef>
              <c:f>Summary!$C$25</c:f>
              <c:strCache>
                <c:ptCount val="1"/>
                <c:pt idx="0">
                  <c:v>Value (£)</c:v>
                </c:pt>
              </c:strCache>
            </c:strRef>
          </c:tx>
          <c:dLbls>
            <c:dLbl>
              <c:idx val="0"/>
              <c:layout>
                <c:manualLayout>
                  <c:x val="-0.11060981050503038"/>
                  <c:y val="3.3294358439110536E-2"/>
                </c:manualLayout>
              </c:layout>
              <c:dLblPos val="bestFit"/>
              <c:showLegendKey val="0"/>
              <c:showVal val="1"/>
              <c:showCatName val="1"/>
              <c:showSerName val="0"/>
              <c:showPercent val="0"/>
              <c:showBubbleSize val="0"/>
            </c:dLbl>
            <c:dLbl>
              <c:idx val="2"/>
              <c:layout>
                <c:manualLayout>
                  <c:x val="0.25021230086712754"/>
                  <c:y val="-0.11962567586760427"/>
                </c:manualLayout>
              </c:layout>
              <c:dLblPos val="bestFit"/>
              <c:showLegendKey val="0"/>
              <c:showVal val="1"/>
              <c:showCatName val="1"/>
              <c:showSerName val="0"/>
              <c:showPercent val="0"/>
              <c:showBubbleSize val="0"/>
            </c:dLbl>
            <c:dLbl>
              <c:idx val="3"/>
              <c:layout>
                <c:manualLayout>
                  <c:x val="0.17408660422653374"/>
                  <c:y val="-2.1725200572072175E-3"/>
                </c:manualLayout>
              </c:layout>
              <c:dLblPos val="bestFit"/>
              <c:showLegendKey val="0"/>
              <c:showVal val="1"/>
              <c:showCatName val="1"/>
              <c:showSerName val="0"/>
              <c:showPercent val="0"/>
              <c:showBubbleSize val="0"/>
            </c:dLbl>
            <c:dLbl>
              <c:idx val="4"/>
              <c:layout>
                <c:manualLayout>
                  <c:x val="0.13191056680432664"/>
                  <c:y val="-5.7927812770773676E-2"/>
                </c:manualLayout>
              </c:layout>
              <c:dLblPos val="bestFit"/>
              <c:showLegendKey val="0"/>
              <c:showVal val="1"/>
              <c:showCatName val="1"/>
              <c:showSerName val="0"/>
              <c:showPercent val="0"/>
              <c:showBubbleSize val="0"/>
            </c:dLbl>
            <c:spPr>
              <a:solidFill>
                <a:schemeClr val="bg1">
                  <a:alpha val="62000"/>
                </a:schemeClr>
              </a:solidFill>
              <a:effectLst>
                <a:softEdge rad="31750"/>
              </a:effectLst>
            </c:spPr>
            <c:txPr>
              <a:bodyPr/>
              <a:lstStyle/>
              <a:p>
                <a:pPr>
                  <a:defRPr sz="1200" b="1"/>
                </a:pPr>
                <a:endParaRPr lang="en-US"/>
              </a:p>
            </c:txPr>
            <c:dLblPos val="bestFit"/>
            <c:showLegendKey val="0"/>
            <c:showVal val="1"/>
            <c:showCatName val="1"/>
            <c:showSerName val="0"/>
            <c:showPercent val="0"/>
            <c:showBubbleSize val="0"/>
            <c:showLeaderLines val="1"/>
          </c:dLbls>
          <c:cat>
            <c:strRef>
              <c:f>Summary!$B$26:$B$31</c:f>
              <c:strCache>
                <c:ptCount val="6"/>
                <c:pt idx="0">
                  <c:v>Community heritage</c:v>
                </c:pt>
                <c:pt idx="1">
                  <c:v>Historic buildings and monuments</c:v>
                </c:pt>
                <c:pt idx="2">
                  <c:v>Industrial maritime and transport</c:v>
                </c:pt>
                <c:pt idx="3">
                  <c:v>Intangible heritage</c:v>
                </c:pt>
                <c:pt idx="4">
                  <c:v>Land and biodiversity</c:v>
                </c:pt>
                <c:pt idx="5">
                  <c:v>Museums libraries archives and collections</c:v>
                </c:pt>
              </c:strCache>
            </c:strRef>
          </c:cat>
          <c:val>
            <c:numRef>
              <c:f>Summary!$C$26:$C$31</c:f>
              <c:numCache>
                <c:formatCode>_-"£"* #,##0_-;\-"£"* #,##0_-;_-"£"* "-"??_-;_-@_-</c:formatCode>
                <c:ptCount val="6"/>
                <c:pt idx="0">
                  <c:v>50754450</c:v>
                </c:pt>
                <c:pt idx="1">
                  <c:v>2603509435.3515968</c:v>
                </c:pt>
                <c:pt idx="2">
                  <c:v>493568063.42000002</c:v>
                </c:pt>
                <c:pt idx="3">
                  <c:v>306070154.1188004</c:v>
                </c:pt>
                <c:pt idx="4">
                  <c:v>1573769423.24</c:v>
                </c:pt>
                <c:pt idx="5">
                  <c:v>2143364068.7600002</c:v>
                </c:pt>
              </c:numCache>
            </c:numRef>
          </c:val>
        </c:ser>
        <c:dLbls>
          <c:dLblPos val="bestFit"/>
          <c:showLegendKey val="0"/>
          <c:showVal val="1"/>
          <c:showCatName val="1"/>
          <c:showSerName val="0"/>
          <c:showPercent val="0"/>
          <c:showBubbleSize val="0"/>
          <c:showLeaderLines val="1"/>
        </c:dLbls>
        <c:firstSliceAng val="0"/>
      </c:pieChart>
    </c:plotArea>
    <c:plotVisOnly val="1"/>
    <c:dispBlanksAs val="gap"/>
    <c:showDLblsOverMax val="0"/>
  </c:chart>
  <c:spPr>
    <a:ln>
      <a:noFill/>
    </a:ln>
    <a:effectLst>
      <a:softEdge rad="31750"/>
    </a:effec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The HLF has awarded £5.8 billion to 32,497 projects (1994/5 - 2015/16)</a:t>
            </a:r>
          </a:p>
        </c:rich>
      </c:tx>
      <c:layout>
        <c:manualLayout>
          <c:xMode val="edge"/>
          <c:yMode val="edge"/>
          <c:x val="0.11978526110297706"/>
          <c:y val="9.6735150583114916E-3"/>
        </c:manualLayout>
      </c:layout>
      <c:overlay val="1"/>
    </c:title>
    <c:autoTitleDeleted val="0"/>
    <c:plotArea>
      <c:layout>
        <c:manualLayout>
          <c:layoutTarget val="inner"/>
          <c:xMode val="edge"/>
          <c:yMode val="edge"/>
          <c:x val="8.4081729900892702E-2"/>
          <c:y val="0.15286848411564896"/>
          <c:w val="0.8936144768141171"/>
          <c:h val="0.61612547031436893"/>
        </c:manualLayout>
      </c:layout>
      <c:barChart>
        <c:barDir val="col"/>
        <c:grouping val="clustered"/>
        <c:varyColors val="0"/>
        <c:ser>
          <c:idx val="0"/>
          <c:order val="0"/>
          <c:tx>
            <c:strRef>
              <c:f>[1]Sheet1!$B$1</c:f>
              <c:strCache>
                <c:ptCount val="1"/>
                <c:pt idx="0">
                  <c:v>Number of projects funded</c:v>
                </c:pt>
              </c:strCache>
            </c:strRef>
          </c:tx>
          <c:invertIfNegative val="0"/>
          <c:dLbls>
            <c:showLegendKey val="0"/>
            <c:showVal val="1"/>
            <c:showCatName val="0"/>
            <c:showSerName val="0"/>
            <c:showPercent val="0"/>
            <c:showBubbleSize val="0"/>
            <c:showLeaderLines val="0"/>
          </c:dLbls>
          <c:cat>
            <c:strRef>
              <c:f>[1]Sheet1!$A$2:$A$10</c:f>
              <c:strCache>
                <c:ptCount val="9"/>
                <c:pt idx="0">
                  <c:v>East Midlands</c:v>
                </c:pt>
                <c:pt idx="1">
                  <c:v>East of England</c:v>
                </c:pt>
                <c:pt idx="2">
                  <c:v>London</c:v>
                </c:pt>
                <c:pt idx="3">
                  <c:v>North East</c:v>
                </c:pt>
                <c:pt idx="4">
                  <c:v>North West</c:v>
                </c:pt>
                <c:pt idx="5">
                  <c:v>South East</c:v>
                </c:pt>
                <c:pt idx="6">
                  <c:v>South West</c:v>
                </c:pt>
                <c:pt idx="7">
                  <c:v>West Midlands</c:v>
                </c:pt>
                <c:pt idx="8">
                  <c:v>Yorkshire and The Humber</c:v>
                </c:pt>
              </c:strCache>
            </c:strRef>
          </c:cat>
          <c:val>
            <c:numRef>
              <c:f>[1]Sheet1!$B$2:$B$10</c:f>
              <c:numCache>
                <c:formatCode>General</c:formatCode>
                <c:ptCount val="9"/>
                <c:pt idx="0">
                  <c:v>3259</c:v>
                </c:pt>
                <c:pt idx="1">
                  <c:v>3781</c:v>
                </c:pt>
                <c:pt idx="2">
                  <c:v>3866</c:v>
                </c:pt>
                <c:pt idx="3">
                  <c:v>2352</c:v>
                </c:pt>
                <c:pt idx="4">
                  <c:v>4074</c:v>
                </c:pt>
                <c:pt idx="5">
                  <c:v>4110</c:v>
                </c:pt>
                <c:pt idx="6">
                  <c:v>4012</c:v>
                </c:pt>
                <c:pt idx="7">
                  <c:v>3668</c:v>
                </c:pt>
                <c:pt idx="8">
                  <c:v>3375</c:v>
                </c:pt>
              </c:numCache>
            </c:numRef>
          </c:val>
        </c:ser>
        <c:ser>
          <c:idx val="1"/>
          <c:order val="1"/>
          <c:tx>
            <c:strRef>
              <c:f>[1]Sheet1!$C$1</c:f>
              <c:strCache>
                <c:ptCount val="1"/>
                <c:pt idx="0">
                  <c:v>Total grant awarded (£m)</c:v>
                </c:pt>
              </c:strCache>
            </c:strRef>
          </c:tx>
          <c:invertIfNegative val="0"/>
          <c:dLbls>
            <c:dLbl>
              <c:idx val="2"/>
              <c:layout>
                <c:manualLayout>
                  <c:x val="1.171303074670571E-2"/>
                  <c:y val="0"/>
                </c:manualLayout>
              </c:layout>
              <c:showLegendKey val="0"/>
              <c:showVal val="1"/>
              <c:showCatName val="0"/>
              <c:showSerName val="0"/>
              <c:showPercent val="0"/>
              <c:showBubbleSize val="0"/>
            </c:dLbl>
            <c:numFmt formatCode="&quot;£&quot;#,##0" sourceLinked="0"/>
            <c:showLegendKey val="0"/>
            <c:showVal val="1"/>
            <c:showCatName val="0"/>
            <c:showSerName val="0"/>
            <c:showPercent val="0"/>
            <c:showBubbleSize val="0"/>
            <c:showLeaderLines val="0"/>
          </c:dLbls>
          <c:cat>
            <c:strRef>
              <c:f>[1]Sheet1!$A$2:$A$10</c:f>
              <c:strCache>
                <c:ptCount val="9"/>
                <c:pt idx="0">
                  <c:v>East Midlands</c:v>
                </c:pt>
                <c:pt idx="1">
                  <c:v>East of England</c:v>
                </c:pt>
                <c:pt idx="2">
                  <c:v>London</c:v>
                </c:pt>
                <c:pt idx="3">
                  <c:v>North East</c:v>
                </c:pt>
                <c:pt idx="4">
                  <c:v>North West</c:v>
                </c:pt>
                <c:pt idx="5">
                  <c:v>South East</c:v>
                </c:pt>
                <c:pt idx="6">
                  <c:v>South West</c:v>
                </c:pt>
                <c:pt idx="7">
                  <c:v>West Midlands</c:v>
                </c:pt>
                <c:pt idx="8">
                  <c:v>Yorkshire and The Humber</c:v>
                </c:pt>
              </c:strCache>
            </c:strRef>
          </c:cat>
          <c:val>
            <c:numRef>
              <c:f>[1]Sheet1!$C$2:$C$10</c:f>
              <c:numCache>
                <c:formatCode>General</c:formatCode>
                <c:ptCount val="9"/>
                <c:pt idx="0">
                  <c:v>438.90292502369999</c:v>
                </c:pt>
                <c:pt idx="1">
                  <c:v>475.51726000900061</c:v>
                </c:pt>
                <c:pt idx="2">
                  <c:v>1321.5997784007986</c:v>
                </c:pt>
                <c:pt idx="3">
                  <c:v>370.29291879699997</c:v>
                </c:pt>
                <c:pt idx="4">
                  <c:v>763.29859160990088</c:v>
                </c:pt>
                <c:pt idx="5">
                  <c:v>751.5262221595998</c:v>
                </c:pt>
                <c:pt idx="6">
                  <c:v>653.4139430570001</c:v>
                </c:pt>
                <c:pt idx="7">
                  <c:v>511.7969872711999</c:v>
                </c:pt>
                <c:pt idx="8">
                  <c:v>495.77229444440002</c:v>
                </c:pt>
              </c:numCache>
            </c:numRef>
          </c:val>
        </c:ser>
        <c:dLbls>
          <c:showLegendKey val="0"/>
          <c:showVal val="0"/>
          <c:showCatName val="0"/>
          <c:showSerName val="0"/>
          <c:showPercent val="0"/>
          <c:showBubbleSize val="0"/>
        </c:dLbls>
        <c:gapWidth val="150"/>
        <c:axId val="130738816"/>
        <c:axId val="130744704"/>
      </c:barChart>
      <c:catAx>
        <c:axId val="130738816"/>
        <c:scaling>
          <c:orientation val="minMax"/>
        </c:scaling>
        <c:delete val="0"/>
        <c:axPos val="b"/>
        <c:majorTickMark val="out"/>
        <c:minorTickMark val="none"/>
        <c:tickLblPos val="nextTo"/>
        <c:crossAx val="130744704"/>
        <c:crosses val="autoZero"/>
        <c:auto val="1"/>
        <c:lblAlgn val="ctr"/>
        <c:lblOffset val="100"/>
        <c:noMultiLvlLbl val="0"/>
      </c:catAx>
      <c:valAx>
        <c:axId val="130744704"/>
        <c:scaling>
          <c:orientation val="minMax"/>
        </c:scaling>
        <c:delete val="0"/>
        <c:axPos val="l"/>
        <c:numFmt formatCode="General" sourceLinked="1"/>
        <c:majorTickMark val="out"/>
        <c:minorTickMark val="none"/>
        <c:tickLblPos val="nextTo"/>
        <c:crossAx val="130738816"/>
        <c:crosses val="autoZero"/>
        <c:crossBetween val="between"/>
      </c:valAx>
    </c:plotArea>
    <c:legend>
      <c:legendPos val="r"/>
      <c:layout>
        <c:manualLayout>
          <c:xMode val="edge"/>
          <c:yMode val="edge"/>
          <c:x val="0.35885774893072481"/>
          <c:y val="0.8644293679792433"/>
          <c:w val="0.24875572105463392"/>
          <c:h val="0.11661688995729182"/>
        </c:manualLayout>
      </c:layout>
      <c:overlay val="0"/>
      <c:spPr>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Funding &amp; Resources HE Regional'!A1"/><Relationship Id="rId3" Type="http://schemas.openxmlformats.org/officeDocument/2006/relationships/hyperlink" Target="#'Skills - apprent. and training'!A1"/><Relationship Id="rId7" Type="http://schemas.openxmlformats.org/officeDocument/2006/relationships/hyperlink" Target="#'Public Sector Funding'!A1"/><Relationship Id="rId12" Type="http://schemas.openxmlformats.org/officeDocument/2006/relationships/hyperlink" Target="#'Funding &amp; Resources HLF LA'!A1"/><Relationship Id="rId2" Type="http://schemas.openxmlformats.org/officeDocument/2006/relationships/hyperlink" Target="#'Capacity - Employment LAs'!A1"/><Relationship Id="rId1" Type="http://schemas.openxmlformats.org/officeDocument/2006/relationships/hyperlink" Target="#'Capacity - Employment'!A1"/><Relationship Id="rId6" Type="http://schemas.openxmlformats.org/officeDocument/2006/relationships/hyperlink" Target="#'Funding &amp; Resources HE'!A1"/><Relationship Id="rId11" Type="http://schemas.openxmlformats.org/officeDocument/2006/relationships/hyperlink" Target="#'Funding and Resources HLF'!A1"/><Relationship Id="rId5" Type="http://schemas.openxmlformats.org/officeDocument/2006/relationships/hyperlink" Target="#'Funding Voluntary Sector'!A1"/><Relationship Id="rId10" Type="http://schemas.openxmlformats.org/officeDocument/2006/relationships/hyperlink" Target="#Summary!A1"/><Relationship Id="rId4" Type="http://schemas.openxmlformats.org/officeDocument/2006/relationships/hyperlink" Target="#'Funding Private Sector'!A1"/><Relationship Id="rId9" Type="http://schemas.openxmlformats.org/officeDocument/2006/relationships/hyperlink" Target="#'Funding Natural Env'!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hyperlink" Target="#Contents!A1"/><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2721428</xdr:colOff>
      <xdr:row>14</xdr:row>
      <xdr:rowOff>136072</xdr:rowOff>
    </xdr:from>
    <xdr:to>
      <xdr:col>0</xdr:col>
      <xdr:colOff>4729843</xdr:colOff>
      <xdr:row>19</xdr:row>
      <xdr:rowOff>68035</xdr:rowOff>
    </xdr:to>
    <xdr:sp macro="" textlink="">
      <xdr:nvSpPr>
        <xdr:cNvPr id="2" name="Rounded Rectangle 1">
          <a:hlinkClick xmlns:r="http://schemas.openxmlformats.org/officeDocument/2006/relationships" r:id="rId1"/>
        </xdr:cNvPr>
        <xdr:cNvSpPr/>
      </xdr:nvSpPr>
      <xdr:spPr>
        <a:xfrm>
          <a:off x="2721428" y="3156858"/>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a:t>Capacity- Employment</a:t>
          </a:r>
        </a:p>
      </xdr:txBody>
    </xdr:sp>
    <xdr:clientData/>
  </xdr:twoCellAnchor>
  <xdr:twoCellAnchor>
    <xdr:from>
      <xdr:col>0</xdr:col>
      <xdr:colOff>4914900</xdr:colOff>
      <xdr:row>14</xdr:row>
      <xdr:rowOff>166007</xdr:rowOff>
    </xdr:from>
    <xdr:to>
      <xdr:col>0</xdr:col>
      <xdr:colOff>6923315</xdr:colOff>
      <xdr:row>19</xdr:row>
      <xdr:rowOff>97970</xdr:rowOff>
    </xdr:to>
    <xdr:sp macro="" textlink="">
      <xdr:nvSpPr>
        <xdr:cNvPr id="3" name="Rounded Rectangle 2">
          <a:hlinkClick xmlns:r="http://schemas.openxmlformats.org/officeDocument/2006/relationships" r:id="rId2"/>
        </xdr:cNvPr>
        <xdr:cNvSpPr/>
      </xdr:nvSpPr>
      <xdr:spPr>
        <a:xfrm>
          <a:off x="4914900" y="3186793"/>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a:t>Capacity - Employment L.A.</a:t>
          </a:r>
        </a:p>
      </xdr:txBody>
    </xdr:sp>
    <xdr:clientData/>
  </xdr:twoCellAnchor>
  <xdr:twoCellAnchor>
    <xdr:from>
      <xdr:col>0</xdr:col>
      <xdr:colOff>7097485</xdr:colOff>
      <xdr:row>14</xdr:row>
      <xdr:rowOff>157842</xdr:rowOff>
    </xdr:from>
    <xdr:to>
      <xdr:col>0</xdr:col>
      <xdr:colOff>9105900</xdr:colOff>
      <xdr:row>19</xdr:row>
      <xdr:rowOff>89805</xdr:rowOff>
    </xdr:to>
    <xdr:sp macro="" textlink="">
      <xdr:nvSpPr>
        <xdr:cNvPr id="5" name="Rounded Rectangle 4">
          <a:hlinkClick xmlns:r="http://schemas.openxmlformats.org/officeDocument/2006/relationships" r:id="rId3"/>
        </xdr:cNvPr>
        <xdr:cNvSpPr/>
      </xdr:nvSpPr>
      <xdr:spPr>
        <a:xfrm>
          <a:off x="7097485" y="3178628"/>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Skills: Aprenticeships</a:t>
          </a:r>
          <a:r>
            <a:rPr lang="en-GB" sz="1400" b="1" baseline="0"/>
            <a:t> and training</a:t>
          </a:r>
          <a:endParaRPr lang="en-GB" sz="1400" b="1"/>
        </a:p>
      </xdr:txBody>
    </xdr:sp>
    <xdr:clientData/>
  </xdr:twoCellAnchor>
  <xdr:twoCellAnchor>
    <xdr:from>
      <xdr:col>0</xdr:col>
      <xdr:colOff>7113814</xdr:colOff>
      <xdr:row>9</xdr:row>
      <xdr:rowOff>24492</xdr:rowOff>
    </xdr:from>
    <xdr:to>
      <xdr:col>0</xdr:col>
      <xdr:colOff>9122229</xdr:colOff>
      <xdr:row>13</xdr:row>
      <xdr:rowOff>146955</xdr:rowOff>
    </xdr:to>
    <xdr:sp macro="" textlink="">
      <xdr:nvSpPr>
        <xdr:cNvPr id="6" name="Rounded Rectangle 5">
          <a:hlinkClick xmlns:r="http://schemas.openxmlformats.org/officeDocument/2006/relationships" r:id="rId4"/>
        </xdr:cNvPr>
        <xdr:cNvSpPr/>
      </xdr:nvSpPr>
      <xdr:spPr>
        <a:xfrm>
          <a:off x="7113814" y="2092778"/>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a:t>Private</a:t>
          </a:r>
          <a:r>
            <a:rPr lang="en-GB" sz="1600" b="1" baseline="0"/>
            <a:t> sector funding</a:t>
          </a:r>
          <a:endParaRPr lang="en-GB" sz="1600" b="1"/>
        </a:p>
      </xdr:txBody>
    </xdr:sp>
    <xdr:clientData/>
  </xdr:twoCellAnchor>
  <xdr:twoCellAnchor>
    <xdr:from>
      <xdr:col>0</xdr:col>
      <xdr:colOff>4884964</xdr:colOff>
      <xdr:row>9</xdr:row>
      <xdr:rowOff>27214</xdr:rowOff>
    </xdr:from>
    <xdr:to>
      <xdr:col>0</xdr:col>
      <xdr:colOff>6893379</xdr:colOff>
      <xdr:row>13</xdr:row>
      <xdr:rowOff>149677</xdr:rowOff>
    </xdr:to>
    <xdr:sp macro="" textlink="">
      <xdr:nvSpPr>
        <xdr:cNvPr id="7" name="Rounded Rectangle 6">
          <a:hlinkClick xmlns:r="http://schemas.openxmlformats.org/officeDocument/2006/relationships" r:id="rId5"/>
        </xdr:cNvPr>
        <xdr:cNvSpPr/>
      </xdr:nvSpPr>
      <xdr:spPr>
        <a:xfrm>
          <a:off x="4884964" y="2095500"/>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baseline="0"/>
            <a:t> Voluntary sector </a:t>
          </a:r>
          <a:r>
            <a:rPr lang="en-GB" sz="1600" b="1" baseline="0">
              <a:solidFill>
                <a:schemeClr val="lt1"/>
              </a:solidFill>
              <a:effectLst/>
              <a:latin typeface="+mn-lt"/>
              <a:ea typeface="+mn-ea"/>
              <a:cs typeface="+mn-cs"/>
            </a:rPr>
            <a:t>f</a:t>
          </a:r>
          <a:r>
            <a:rPr lang="en-GB" sz="1600" b="1">
              <a:solidFill>
                <a:schemeClr val="lt1"/>
              </a:solidFill>
              <a:effectLst/>
              <a:latin typeface="+mn-lt"/>
              <a:ea typeface="+mn-ea"/>
              <a:cs typeface="+mn-cs"/>
            </a:rPr>
            <a:t>unding</a:t>
          </a:r>
          <a:endParaRPr lang="en-GB" sz="1600" b="1"/>
        </a:p>
      </xdr:txBody>
    </xdr:sp>
    <xdr:clientData/>
  </xdr:twoCellAnchor>
  <xdr:twoCellAnchor>
    <xdr:from>
      <xdr:col>0</xdr:col>
      <xdr:colOff>2778580</xdr:colOff>
      <xdr:row>3</xdr:row>
      <xdr:rowOff>70757</xdr:rowOff>
    </xdr:from>
    <xdr:to>
      <xdr:col>0</xdr:col>
      <xdr:colOff>4786995</xdr:colOff>
      <xdr:row>8</xdr:row>
      <xdr:rowOff>2720</xdr:rowOff>
    </xdr:to>
    <xdr:sp macro="" textlink="">
      <xdr:nvSpPr>
        <xdr:cNvPr id="8" name="Rounded Rectangle 7">
          <a:hlinkClick xmlns:r="http://schemas.openxmlformats.org/officeDocument/2006/relationships" r:id="rId6"/>
        </xdr:cNvPr>
        <xdr:cNvSpPr/>
      </xdr:nvSpPr>
      <xdr:spPr>
        <a:xfrm>
          <a:off x="2778580" y="996043"/>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Funding and resources Historic England</a:t>
          </a:r>
        </a:p>
      </xdr:txBody>
    </xdr:sp>
    <xdr:clientData/>
  </xdr:twoCellAnchor>
  <xdr:twoCellAnchor>
    <xdr:from>
      <xdr:col>0</xdr:col>
      <xdr:colOff>2713264</xdr:colOff>
      <xdr:row>9</xdr:row>
      <xdr:rowOff>59871</xdr:rowOff>
    </xdr:from>
    <xdr:to>
      <xdr:col>0</xdr:col>
      <xdr:colOff>4721679</xdr:colOff>
      <xdr:row>13</xdr:row>
      <xdr:rowOff>182334</xdr:rowOff>
    </xdr:to>
    <xdr:sp macro="" textlink="">
      <xdr:nvSpPr>
        <xdr:cNvPr id="9" name="Rounded Rectangle 8">
          <a:hlinkClick xmlns:r="http://schemas.openxmlformats.org/officeDocument/2006/relationships" r:id="rId7"/>
        </xdr:cNvPr>
        <xdr:cNvSpPr/>
      </xdr:nvSpPr>
      <xdr:spPr>
        <a:xfrm>
          <a:off x="2713264" y="2128157"/>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a:t>Public</a:t>
          </a:r>
          <a:r>
            <a:rPr lang="en-GB" sz="1600" b="1" baseline="0"/>
            <a:t> sector funding</a:t>
          </a:r>
          <a:endParaRPr lang="en-GB" sz="1600" b="1"/>
        </a:p>
      </xdr:txBody>
    </xdr:sp>
    <xdr:clientData/>
  </xdr:twoCellAnchor>
  <xdr:twoCellAnchor>
    <xdr:from>
      <xdr:col>0</xdr:col>
      <xdr:colOff>4974772</xdr:colOff>
      <xdr:row>3</xdr:row>
      <xdr:rowOff>48985</xdr:rowOff>
    </xdr:from>
    <xdr:to>
      <xdr:col>0</xdr:col>
      <xdr:colOff>6983187</xdr:colOff>
      <xdr:row>7</xdr:row>
      <xdr:rowOff>171448</xdr:rowOff>
    </xdr:to>
    <xdr:sp macro="" textlink="">
      <xdr:nvSpPr>
        <xdr:cNvPr id="10" name="Rounded Rectangle 9">
          <a:hlinkClick xmlns:r="http://schemas.openxmlformats.org/officeDocument/2006/relationships" r:id="rId8"/>
        </xdr:cNvPr>
        <xdr:cNvSpPr/>
      </xdr:nvSpPr>
      <xdr:spPr>
        <a:xfrm>
          <a:off x="4974772" y="974271"/>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400" b="1">
              <a:solidFill>
                <a:schemeClr val="lt1"/>
              </a:solidFill>
              <a:effectLst/>
              <a:latin typeface="+mn-lt"/>
              <a:ea typeface="+mn-ea"/>
              <a:cs typeface="+mn-cs"/>
            </a:rPr>
            <a:t>Funding and resources Historic England</a:t>
          </a:r>
          <a:r>
            <a:rPr lang="en-GB" sz="1400" b="1" baseline="0">
              <a:solidFill>
                <a:schemeClr val="lt1"/>
              </a:solidFill>
              <a:effectLst/>
              <a:latin typeface="+mn-lt"/>
              <a:ea typeface="+mn-ea"/>
              <a:cs typeface="+mn-cs"/>
            </a:rPr>
            <a:t> Regional</a:t>
          </a:r>
          <a:endParaRPr lang="en-GB" sz="1400">
            <a:effectLst/>
          </a:endParaRPr>
        </a:p>
      </xdr:txBody>
    </xdr:sp>
    <xdr:clientData/>
  </xdr:twoCellAnchor>
  <xdr:twoCellAnchor>
    <xdr:from>
      <xdr:col>0</xdr:col>
      <xdr:colOff>9318171</xdr:colOff>
      <xdr:row>9</xdr:row>
      <xdr:rowOff>10885</xdr:rowOff>
    </xdr:from>
    <xdr:to>
      <xdr:col>0</xdr:col>
      <xdr:colOff>11326586</xdr:colOff>
      <xdr:row>13</xdr:row>
      <xdr:rowOff>133348</xdr:rowOff>
    </xdr:to>
    <xdr:sp macro="" textlink="">
      <xdr:nvSpPr>
        <xdr:cNvPr id="11" name="Rounded Rectangle 10">
          <a:hlinkClick xmlns:r="http://schemas.openxmlformats.org/officeDocument/2006/relationships" r:id="rId9"/>
        </xdr:cNvPr>
        <xdr:cNvSpPr/>
      </xdr:nvSpPr>
      <xdr:spPr>
        <a:xfrm>
          <a:off x="9318171" y="2079171"/>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Natural</a:t>
          </a:r>
          <a:r>
            <a:rPr lang="en-GB" sz="1400" b="1" baseline="0"/>
            <a:t> environment funding</a:t>
          </a:r>
          <a:endParaRPr lang="en-GB" sz="1400" b="1"/>
        </a:p>
      </xdr:txBody>
    </xdr:sp>
    <xdr:clientData/>
  </xdr:twoCellAnchor>
  <xdr:twoCellAnchor>
    <xdr:from>
      <xdr:col>0</xdr:col>
      <xdr:colOff>489858</xdr:colOff>
      <xdr:row>3</xdr:row>
      <xdr:rowOff>27215</xdr:rowOff>
    </xdr:from>
    <xdr:to>
      <xdr:col>0</xdr:col>
      <xdr:colOff>2498273</xdr:colOff>
      <xdr:row>7</xdr:row>
      <xdr:rowOff>149678</xdr:rowOff>
    </xdr:to>
    <xdr:sp macro="" textlink="">
      <xdr:nvSpPr>
        <xdr:cNvPr id="12" name="Rounded Rectangle 11">
          <a:hlinkClick xmlns:r="http://schemas.openxmlformats.org/officeDocument/2006/relationships" r:id="rId10"/>
        </xdr:cNvPr>
        <xdr:cNvSpPr/>
      </xdr:nvSpPr>
      <xdr:spPr>
        <a:xfrm>
          <a:off x="489858" y="598715"/>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a:t>Summary</a:t>
          </a:r>
        </a:p>
      </xdr:txBody>
    </xdr:sp>
    <xdr:clientData/>
  </xdr:twoCellAnchor>
  <xdr:twoCellAnchor>
    <xdr:from>
      <xdr:col>0</xdr:col>
      <xdr:colOff>7184572</xdr:colOff>
      <xdr:row>3</xdr:row>
      <xdr:rowOff>54429</xdr:rowOff>
    </xdr:from>
    <xdr:to>
      <xdr:col>0</xdr:col>
      <xdr:colOff>9192987</xdr:colOff>
      <xdr:row>7</xdr:row>
      <xdr:rowOff>176892</xdr:rowOff>
    </xdr:to>
    <xdr:sp macro="" textlink="">
      <xdr:nvSpPr>
        <xdr:cNvPr id="14" name="Rounded Rectangle 13">
          <a:hlinkClick xmlns:r="http://schemas.openxmlformats.org/officeDocument/2006/relationships" r:id="rId11"/>
        </xdr:cNvPr>
        <xdr:cNvSpPr/>
      </xdr:nvSpPr>
      <xdr:spPr>
        <a:xfrm>
          <a:off x="7184572" y="979715"/>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Funding and resources Heritage Lottery</a:t>
          </a:r>
          <a:r>
            <a:rPr lang="en-GB" sz="1400" b="1" baseline="0"/>
            <a:t> Fund</a:t>
          </a:r>
          <a:endParaRPr lang="en-GB" sz="1400" b="1"/>
        </a:p>
      </xdr:txBody>
    </xdr:sp>
    <xdr:clientData/>
  </xdr:twoCellAnchor>
  <xdr:twoCellAnchor>
    <xdr:from>
      <xdr:col>0</xdr:col>
      <xdr:colOff>9348107</xdr:colOff>
      <xdr:row>3</xdr:row>
      <xdr:rowOff>27214</xdr:rowOff>
    </xdr:from>
    <xdr:to>
      <xdr:col>0</xdr:col>
      <xdr:colOff>11356522</xdr:colOff>
      <xdr:row>7</xdr:row>
      <xdr:rowOff>149677</xdr:rowOff>
    </xdr:to>
    <xdr:sp macro="" textlink="">
      <xdr:nvSpPr>
        <xdr:cNvPr id="15" name="Rounded Rectangle 14">
          <a:hlinkClick xmlns:r="http://schemas.openxmlformats.org/officeDocument/2006/relationships" r:id="rId12"/>
        </xdr:cNvPr>
        <xdr:cNvSpPr/>
      </xdr:nvSpPr>
      <xdr:spPr>
        <a:xfrm>
          <a:off x="9348107" y="952500"/>
          <a:ext cx="2008415" cy="884463"/>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Funding and resources Heritage Lottery</a:t>
          </a:r>
          <a:r>
            <a:rPr lang="en-GB" sz="1400" b="1" baseline="0"/>
            <a:t> Fund Local Authority</a:t>
          </a:r>
          <a:endParaRPr lang="en-GB" sz="14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95248</xdr:colOff>
      <xdr:row>0</xdr:row>
      <xdr:rowOff>107154</xdr:rowOff>
    </xdr:from>
    <xdr:to>
      <xdr:col>1</xdr:col>
      <xdr:colOff>159881</xdr:colOff>
      <xdr:row>1</xdr:row>
      <xdr:rowOff>120761</xdr:rowOff>
    </xdr:to>
    <xdr:sp macro="" textlink="">
      <xdr:nvSpPr>
        <xdr:cNvPr id="2" name="Rounded Rectangle 1">
          <a:hlinkClick xmlns:r="http://schemas.openxmlformats.org/officeDocument/2006/relationships" r:id="rId1"/>
        </xdr:cNvPr>
        <xdr:cNvSpPr/>
      </xdr:nvSpPr>
      <xdr:spPr>
        <a:xfrm>
          <a:off x="95248" y="107154"/>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179296</xdr:colOff>
      <xdr:row>0</xdr:row>
      <xdr:rowOff>112057</xdr:rowOff>
    </xdr:from>
    <xdr:to>
      <xdr:col>0</xdr:col>
      <xdr:colOff>2029867</xdr:colOff>
      <xdr:row>1</xdr:row>
      <xdr:rowOff>120061</xdr:rowOff>
    </xdr:to>
    <xdr:sp macro="" textlink="">
      <xdr:nvSpPr>
        <xdr:cNvPr id="2" name="Rounded Rectangle 1">
          <a:hlinkClick xmlns:r="http://schemas.openxmlformats.org/officeDocument/2006/relationships" r:id="rId1"/>
        </xdr:cNvPr>
        <xdr:cNvSpPr/>
      </xdr:nvSpPr>
      <xdr:spPr>
        <a:xfrm>
          <a:off x="179296" y="112057"/>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95249</xdr:colOff>
      <xdr:row>0</xdr:row>
      <xdr:rowOff>122466</xdr:rowOff>
    </xdr:from>
    <xdr:to>
      <xdr:col>0</xdr:col>
      <xdr:colOff>1945820</xdr:colOff>
      <xdr:row>1</xdr:row>
      <xdr:rowOff>136073</xdr:rowOff>
    </xdr:to>
    <xdr:sp macro="" textlink="">
      <xdr:nvSpPr>
        <xdr:cNvPr id="2" name="Rounded Rectangle 1">
          <a:hlinkClick xmlns:r="http://schemas.openxmlformats.org/officeDocument/2006/relationships" r:id="rId1"/>
        </xdr:cNvPr>
        <xdr:cNvSpPr/>
      </xdr:nvSpPr>
      <xdr:spPr>
        <a:xfrm>
          <a:off x="95249" y="122466"/>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103256</xdr:colOff>
      <xdr:row>0</xdr:row>
      <xdr:rowOff>76041</xdr:rowOff>
    </xdr:from>
    <xdr:to>
      <xdr:col>0</xdr:col>
      <xdr:colOff>1948225</xdr:colOff>
      <xdr:row>1</xdr:row>
      <xdr:rowOff>84045</xdr:rowOff>
    </xdr:to>
    <xdr:sp macro="" textlink="">
      <xdr:nvSpPr>
        <xdr:cNvPr id="2" name="Rounded Rectangle 1">
          <a:hlinkClick xmlns:r="http://schemas.openxmlformats.org/officeDocument/2006/relationships" r:id="rId1"/>
        </xdr:cNvPr>
        <xdr:cNvSpPr/>
      </xdr:nvSpPr>
      <xdr:spPr>
        <a:xfrm>
          <a:off x="103256" y="76041"/>
          <a:ext cx="1844969" cy="293754"/>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1183820</xdr:colOff>
      <xdr:row>24</xdr:row>
      <xdr:rowOff>163286</xdr:rowOff>
    </xdr:from>
    <xdr:to>
      <xdr:col>21</xdr:col>
      <xdr:colOff>367392</xdr:colOff>
      <xdr:row>43</xdr:row>
      <xdr:rowOff>27214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89807</xdr:colOff>
      <xdr:row>53</xdr:row>
      <xdr:rowOff>114980</xdr:rowOff>
    </xdr:from>
    <xdr:to>
      <xdr:col>27</xdr:col>
      <xdr:colOff>224518</xdr:colOff>
      <xdr:row>69</xdr:row>
      <xdr:rowOff>284390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397328</xdr:colOff>
      <xdr:row>69</xdr:row>
      <xdr:rowOff>70075</xdr:rowOff>
    </xdr:from>
    <xdr:to>
      <xdr:col>12</xdr:col>
      <xdr:colOff>517070</xdr:colOff>
      <xdr:row>86</xdr:row>
      <xdr:rowOff>40822</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1306285</xdr:colOff>
      <xdr:row>23</xdr:row>
      <xdr:rowOff>122463</xdr:rowOff>
    </xdr:from>
    <xdr:to>
      <xdr:col>13</xdr:col>
      <xdr:colOff>830035</xdr:colOff>
      <xdr:row>43</xdr:row>
      <xdr:rowOff>81643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95250</xdr:colOff>
      <xdr:row>0</xdr:row>
      <xdr:rowOff>95250</xdr:rowOff>
    </xdr:from>
    <xdr:to>
      <xdr:col>0</xdr:col>
      <xdr:colOff>1945821</xdr:colOff>
      <xdr:row>1</xdr:row>
      <xdr:rowOff>108857</xdr:rowOff>
    </xdr:to>
    <xdr:sp macro="" textlink="">
      <xdr:nvSpPr>
        <xdr:cNvPr id="9" name="Rounded Rectangle 8">
          <a:hlinkClick xmlns:r="http://schemas.openxmlformats.org/officeDocument/2006/relationships" r:id="rId5"/>
        </xdr:cNvPr>
        <xdr:cNvSpPr/>
      </xdr:nvSpPr>
      <xdr:spPr>
        <a:xfrm>
          <a:off x="95250" y="95250"/>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twoCellAnchor>
    <xdr:from>
      <xdr:col>10</xdr:col>
      <xdr:colOff>1197428</xdr:colOff>
      <xdr:row>3</xdr:row>
      <xdr:rowOff>326571</xdr:rowOff>
    </xdr:from>
    <xdr:to>
      <xdr:col>17</xdr:col>
      <xdr:colOff>287110</xdr:colOff>
      <xdr:row>21</xdr:row>
      <xdr:rowOff>142196</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54428</xdr:colOff>
      <xdr:row>0</xdr:row>
      <xdr:rowOff>81642</xdr:rowOff>
    </xdr:from>
    <xdr:to>
      <xdr:col>0</xdr:col>
      <xdr:colOff>1904999</xdr:colOff>
      <xdr:row>1</xdr:row>
      <xdr:rowOff>95249</xdr:rowOff>
    </xdr:to>
    <xdr:sp macro="" textlink="">
      <xdr:nvSpPr>
        <xdr:cNvPr id="2" name="Rounded Rectangle 1">
          <a:hlinkClick xmlns:r="http://schemas.openxmlformats.org/officeDocument/2006/relationships" r:id="rId1"/>
        </xdr:cNvPr>
        <xdr:cNvSpPr/>
      </xdr:nvSpPr>
      <xdr:spPr>
        <a:xfrm>
          <a:off x="54428" y="81642"/>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twoCellAnchor>
    <xdr:from>
      <xdr:col>0</xdr:col>
      <xdr:colOff>54428</xdr:colOff>
      <xdr:row>0</xdr:row>
      <xdr:rowOff>81642</xdr:rowOff>
    </xdr:from>
    <xdr:to>
      <xdr:col>0</xdr:col>
      <xdr:colOff>1904999</xdr:colOff>
      <xdr:row>1</xdr:row>
      <xdr:rowOff>95249</xdr:rowOff>
    </xdr:to>
    <xdr:sp macro="" textlink="">
      <xdr:nvSpPr>
        <xdr:cNvPr id="3" name="Rounded Rectangle 2">
          <a:hlinkClick xmlns:r="http://schemas.openxmlformats.org/officeDocument/2006/relationships" r:id="rId1"/>
        </xdr:cNvPr>
        <xdr:cNvSpPr/>
      </xdr:nvSpPr>
      <xdr:spPr>
        <a:xfrm>
          <a:off x="54428" y="81642"/>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107154</xdr:colOff>
      <xdr:row>0</xdr:row>
      <xdr:rowOff>59530</xdr:rowOff>
    </xdr:from>
    <xdr:to>
      <xdr:col>0</xdr:col>
      <xdr:colOff>1957725</xdr:colOff>
      <xdr:row>1</xdr:row>
      <xdr:rowOff>73137</xdr:rowOff>
    </xdr:to>
    <xdr:sp macro="" textlink="">
      <xdr:nvSpPr>
        <xdr:cNvPr id="2" name="Rounded Rectangle 1">
          <a:hlinkClick xmlns:r="http://schemas.openxmlformats.org/officeDocument/2006/relationships" r:id="rId1"/>
        </xdr:cNvPr>
        <xdr:cNvSpPr/>
      </xdr:nvSpPr>
      <xdr:spPr>
        <a:xfrm>
          <a:off x="107154" y="59530"/>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twoCellAnchor>
    <xdr:from>
      <xdr:col>0</xdr:col>
      <xdr:colOff>107154</xdr:colOff>
      <xdr:row>0</xdr:row>
      <xdr:rowOff>59530</xdr:rowOff>
    </xdr:from>
    <xdr:to>
      <xdr:col>0</xdr:col>
      <xdr:colOff>1957725</xdr:colOff>
      <xdr:row>1</xdr:row>
      <xdr:rowOff>73137</xdr:rowOff>
    </xdr:to>
    <xdr:sp macro="" textlink="">
      <xdr:nvSpPr>
        <xdr:cNvPr id="3" name="Rounded Rectangle 2">
          <a:hlinkClick xmlns:r="http://schemas.openxmlformats.org/officeDocument/2006/relationships" r:id="rId1"/>
        </xdr:cNvPr>
        <xdr:cNvSpPr/>
      </xdr:nvSpPr>
      <xdr:spPr>
        <a:xfrm>
          <a:off x="107154" y="59530"/>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56030</xdr:colOff>
      <xdr:row>0</xdr:row>
      <xdr:rowOff>67236</xdr:rowOff>
    </xdr:from>
    <xdr:to>
      <xdr:col>0</xdr:col>
      <xdr:colOff>1906601</xdr:colOff>
      <xdr:row>1</xdr:row>
      <xdr:rowOff>75240</xdr:rowOff>
    </xdr:to>
    <xdr:sp macro="" textlink="">
      <xdr:nvSpPr>
        <xdr:cNvPr id="2" name="Rounded Rectangle 1">
          <a:hlinkClick xmlns:r="http://schemas.openxmlformats.org/officeDocument/2006/relationships" r:id="rId1"/>
        </xdr:cNvPr>
        <xdr:cNvSpPr/>
      </xdr:nvSpPr>
      <xdr:spPr>
        <a:xfrm>
          <a:off x="56030" y="67236"/>
          <a:ext cx="1850571" cy="293754"/>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47624</xdr:colOff>
      <xdr:row>0</xdr:row>
      <xdr:rowOff>71436</xdr:rowOff>
    </xdr:from>
    <xdr:to>
      <xdr:col>1</xdr:col>
      <xdr:colOff>88445</xdr:colOff>
      <xdr:row>1</xdr:row>
      <xdr:rowOff>85043</xdr:rowOff>
    </xdr:to>
    <xdr:sp macro="" textlink="">
      <xdr:nvSpPr>
        <xdr:cNvPr id="2" name="Rounded Rectangle 1">
          <a:hlinkClick xmlns:r="http://schemas.openxmlformats.org/officeDocument/2006/relationships" r:id="rId1"/>
        </xdr:cNvPr>
        <xdr:cNvSpPr/>
      </xdr:nvSpPr>
      <xdr:spPr>
        <a:xfrm>
          <a:off x="47624" y="71436"/>
          <a:ext cx="1707696"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107154</xdr:colOff>
      <xdr:row>0</xdr:row>
      <xdr:rowOff>95254</xdr:rowOff>
    </xdr:from>
    <xdr:to>
      <xdr:col>0</xdr:col>
      <xdr:colOff>1957725</xdr:colOff>
      <xdr:row>1</xdr:row>
      <xdr:rowOff>108861</xdr:rowOff>
    </xdr:to>
    <xdr:sp macro="" textlink="">
      <xdr:nvSpPr>
        <xdr:cNvPr id="2" name="Rounded Rectangle 1">
          <a:hlinkClick xmlns:r="http://schemas.openxmlformats.org/officeDocument/2006/relationships" r:id="rId1"/>
        </xdr:cNvPr>
        <xdr:cNvSpPr/>
      </xdr:nvSpPr>
      <xdr:spPr>
        <a:xfrm>
          <a:off x="107154" y="95254"/>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145678</xdr:colOff>
      <xdr:row>0</xdr:row>
      <xdr:rowOff>123266</xdr:rowOff>
    </xdr:from>
    <xdr:to>
      <xdr:col>0</xdr:col>
      <xdr:colOff>1996249</xdr:colOff>
      <xdr:row>1</xdr:row>
      <xdr:rowOff>131270</xdr:rowOff>
    </xdr:to>
    <xdr:sp macro="" textlink="">
      <xdr:nvSpPr>
        <xdr:cNvPr id="2" name="Rounded Rectangle 1">
          <a:hlinkClick xmlns:r="http://schemas.openxmlformats.org/officeDocument/2006/relationships" r:id="rId1"/>
        </xdr:cNvPr>
        <xdr:cNvSpPr/>
      </xdr:nvSpPr>
      <xdr:spPr>
        <a:xfrm>
          <a:off x="145678" y="123266"/>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95247</xdr:colOff>
      <xdr:row>0</xdr:row>
      <xdr:rowOff>116413</xdr:rowOff>
    </xdr:from>
    <xdr:to>
      <xdr:col>0</xdr:col>
      <xdr:colOff>1945818</xdr:colOff>
      <xdr:row>1</xdr:row>
      <xdr:rowOff>130020</xdr:rowOff>
    </xdr:to>
    <xdr:sp macro="" textlink="">
      <xdr:nvSpPr>
        <xdr:cNvPr id="2" name="Rounded Rectangle 1">
          <a:hlinkClick xmlns:r="http://schemas.openxmlformats.org/officeDocument/2006/relationships" r:id="rId1"/>
        </xdr:cNvPr>
        <xdr:cNvSpPr/>
      </xdr:nvSpPr>
      <xdr:spPr>
        <a:xfrm>
          <a:off x="95247" y="116413"/>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licy%20Team/Social%20and%20Economic%20Research/Heritage%20Counts/Heritage%20Counts%20(National)/Heritage%20Counts%202016/3.%20Indicators/Working%20docs/gra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B1" t="str">
            <v>Number of projects funded</v>
          </cell>
          <cell r="C1" t="str">
            <v>Total grant awarded (£m)</v>
          </cell>
        </row>
        <row r="2">
          <cell r="A2" t="str">
            <v>East Midlands</v>
          </cell>
          <cell r="B2">
            <v>3259</v>
          </cell>
          <cell r="C2">
            <v>438.90292502369999</v>
          </cell>
        </row>
        <row r="3">
          <cell r="A3" t="str">
            <v>East of England</v>
          </cell>
          <cell r="B3">
            <v>3781</v>
          </cell>
          <cell r="C3">
            <v>475.51726000900061</v>
          </cell>
        </row>
        <row r="4">
          <cell r="A4" t="str">
            <v>London</v>
          </cell>
          <cell r="B4">
            <v>3866</v>
          </cell>
          <cell r="C4">
            <v>1321.5997784007986</v>
          </cell>
        </row>
        <row r="5">
          <cell r="A5" t="str">
            <v>North East</v>
          </cell>
          <cell r="B5">
            <v>2352</v>
          </cell>
          <cell r="C5">
            <v>370.29291879699997</v>
          </cell>
        </row>
        <row r="6">
          <cell r="A6" t="str">
            <v>North West</v>
          </cell>
          <cell r="B6">
            <v>4074</v>
          </cell>
          <cell r="C6">
            <v>763.29859160990088</v>
          </cell>
        </row>
        <row r="7">
          <cell r="A7" t="str">
            <v>South East</v>
          </cell>
          <cell r="B7">
            <v>4110</v>
          </cell>
          <cell r="C7">
            <v>751.5262221595998</v>
          </cell>
        </row>
        <row r="8">
          <cell r="A8" t="str">
            <v>South West</v>
          </cell>
          <cell r="B8">
            <v>4012</v>
          </cell>
          <cell r="C8">
            <v>653.4139430570001</v>
          </cell>
        </row>
        <row r="9">
          <cell r="A9" t="str">
            <v>West Midlands</v>
          </cell>
          <cell r="B9">
            <v>3668</v>
          </cell>
          <cell r="C9">
            <v>511.7969872711999</v>
          </cell>
        </row>
        <row r="10">
          <cell r="A10" t="str">
            <v>Yorkshire and The Humber</v>
          </cell>
          <cell r="B10">
            <v>3375</v>
          </cell>
          <cell r="C10">
            <v>495.77229444440002</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www.ons.gov.uk/ons/rel/naa2/quarterly-national-accounts/q1-2015/rft-10-data-tables.xls" TargetMode="External"/><Relationship Id="rId2" Type="http://schemas.openxmlformats.org/officeDocument/2006/relationships/hyperlink" Target="https://www.gov.uk/government/publications/gross-domestic-product-gdp-deflators-user-guide" TargetMode="External"/><Relationship Id="rId1" Type="http://schemas.openxmlformats.org/officeDocument/2006/relationships/hyperlink" Target="https://www.gov.uk/government/publications/how-to-use-the-gdp-deflator-series-practical-examples" TargetMode="External"/><Relationship Id="rId5" Type="http://schemas.openxmlformats.org/officeDocument/2006/relationships/hyperlink" Target="http://www.ons.gov.uk/ons/rel/naa1-rd/united-kingdom-economic-accounts/q1-2015/tsd-united-kingdom-economic-accounts-q4-2014.html" TargetMode="External"/><Relationship Id="rId4" Type="http://schemas.openxmlformats.org/officeDocument/2006/relationships/hyperlink" Target="http://www.ons.gov.uk/ons/rel/naa2/quarterly-national-accounts/q1-2015/rft-10-data-tables.xl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tabSelected="1" zoomScale="70" zoomScaleNormal="70" workbookViewId="0">
      <selection activeCell="A29" sqref="A29"/>
    </sheetView>
  </sheetViews>
  <sheetFormatPr defaultRowHeight="15" x14ac:dyDescent="0.25"/>
  <cols>
    <col min="1" max="1" width="207.7109375" customWidth="1"/>
  </cols>
  <sheetData>
    <row r="1" spans="1:12" ht="29.25" customHeight="1" x14ac:dyDescent="0.45">
      <c r="A1" s="458" t="s">
        <v>1036</v>
      </c>
      <c r="B1" s="457"/>
      <c r="C1" s="457"/>
      <c r="D1" s="457"/>
      <c r="E1" s="457"/>
      <c r="F1" s="457"/>
      <c r="G1" s="457"/>
      <c r="H1" s="457"/>
      <c r="I1" s="457"/>
      <c r="J1" s="457"/>
      <c r="K1" s="457"/>
      <c r="L1" s="457"/>
    </row>
    <row r="2" spans="1:12" ht="29.25" customHeight="1" x14ac:dyDescent="0.35">
      <c r="A2" s="457" t="s">
        <v>1037</v>
      </c>
      <c r="B2" s="457"/>
      <c r="C2" s="457"/>
      <c r="D2" s="457"/>
      <c r="E2" s="457"/>
      <c r="F2" s="457"/>
      <c r="G2" s="457"/>
      <c r="H2" s="457"/>
      <c r="I2" s="457"/>
      <c r="J2" s="457"/>
      <c r="K2" s="457"/>
      <c r="L2" s="457"/>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37"/>
  <sheetViews>
    <sheetView topLeftCell="A7" zoomScaleNormal="100" workbookViewId="0">
      <selection activeCell="N59" sqref="N59"/>
    </sheetView>
  </sheetViews>
  <sheetFormatPr defaultRowHeight="15" x14ac:dyDescent="0.25"/>
  <cols>
    <col min="1" max="1" width="170.5703125" style="110" customWidth="1"/>
    <col min="2" max="16" width="9.140625" style="10"/>
  </cols>
  <sheetData>
    <row r="1" spans="1:14" ht="22.5" customHeight="1" x14ac:dyDescent="0.25"/>
    <row r="2" spans="1:14" ht="22.5" customHeight="1" x14ac:dyDescent="0.25"/>
    <row r="3" spans="1:14" ht="26.25" x14ac:dyDescent="0.4">
      <c r="A3" s="440" t="s">
        <v>436</v>
      </c>
      <c r="B3" s="442"/>
      <c r="C3" s="442"/>
      <c r="D3" s="442"/>
      <c r="E3" s="442"/>
      <c r="F3" s="442"/>
      <c r="G3" s="442"/>
      <c r="H3" s="442"/>
      <c r="I3" s="442"/>
      <c r="J3" s="442"/>
      <c r="K3" s="442"/>
      <c r="L3" s="442"/>
      <c r="M3" s="442"/>
      <c r="N3" s="442"/>
    </row>
    <row r="4" spans="1:14" ht="32.25" customHeight="1" x14ac:dyDescent="0.25">
      <c r="A4" s="69" t="s">
        <v>985</v>
      </c>
      <c r="B4" s="443"/>
      <c r="C4" s="443"/>
      <c r="D4" s="443"/>
      <c r="E4" s="443"/>
      <c r="F4" s="443"/>
      <c r="G4" s="443"/>
      <c r="H4" s="443"/>
      <c r="I4" s="443"/>
      <c r="J4" s="443"/>
      <c r="K4" s="443"/>
      <c r="L4" s="443"/>
      <c r="M4" s="443"/>
      <c r="N4" s="443"/>
    </row>
    <row r="6" spans="1:14" x14ac:dyDescent="0.25">
      <c r="A6" s="25" t="s">
        <v>437</v>
      </c>
      <c r="B6" s="444"/>
      <c r="C6" s="444"/>
      <c r="D6" s="444"/>
      <c r="E6" s="444"/>
      <c r="F6" s="444"/>
      <c r="G6" s="444"/>
      <c r="H6" s="444"/>
      <c r="I6" s="444"/>
      <c r="J6" s="444"/>
      <c r="K6" s="444"/>
      <c r="L6" s="444"/>
      <c r="M6" s="444"/>
      <c r="N6" s="444"/>
    </row>
    <row r="7" spans="1:14" ht="33" customHeight="1" x14ac:dyDescent="0.25">
      <c r="A7" s="452" t="s">
        <v>1180</v>
      </c>
      <c r="B7" s="439"/>
      <c r="C7" s="439"/>
      <c r="D7" s="439"/>
      <c r="E7" s="439"/>
      <c r="F7" s="439"/>
      <c r="G7" s="439"/>
      <c r="H7" s="439"/>
      <c r="I7" s="439"/>
      <c r="J7" s="439"/>
      <c r="K7" s="439"/>
      <c r="L7" s="439"/>
      <c r="M7" s="439"/>
      <c r="N7" s="439"/>
    </row>
    <row r="8" spans="1:14" x14ac:dyDescent="0.25">
      <c r="A8" s="453" t="s">
        <v>1181</v>
      </c>
      <c r="B8" s="445"/>
      <c r="C8" s="445"/>
      <c r="D8" s="445"/>
      <c r="E8" s="445"/>
      <c r="F8" s="445"/>
      <c r="G8" s="445"/>
      <c r="H8" s="445"/>
      <c r="I8" s="445"/>
      <c r="J8" s="445"/>
      <c r="K8" s="445"/>
      <c r="L8" s="445"/>
      <c r="M8" s="445"/>
      <c r="N8" s="445"/>
    </row>
    <row r="10" spans="1:14" x14ac:dyDescent="0.25">
      <c r="A10" s="25" t="s">
        <v>438</v>
      </c>
      <c r="B10" s="444"/>
      <c r="C10" s="444"/>
      <c r="D10" s="444"/>
      <c r="E10" s="444"/>
      <c r="F10" s="444"/>
      <c r="G10" s="444"/>
      <c r="H10" s="444"/>
      <c r="I10" s="444"/>
      <c r="J10" s="444"/>
      <c r="K10" s="444"/>
      <c r="L10" s="444"/>
      <c r="M10" s="444"/>
      <c r="N10" s="444"/>
    </row>
    <row r="11" spans="1:14" x14ac:dyDescent="0.25">
      <c r="A11" s="454" t="s">
        <v>1012</v>
      </c>
      <c r="B11" s="252"/>
      <c r="C11" s="252"/>
      <c r="D11" s="252"/>
      <c r="E11" s="252"/>
      <c r="F11" s="252"/>
      <c r="G11" s="252"/>
      <c r="H11" s="252"/>
      <c r="I11" s="252"/>
      <c r="J11" s="252"/>
      <c r="K11" s="252"/>
      <c r="L11" s="252"/>
      <c r="M11" s="252"/>
      <c r="N11" s="252"/>
    </row>
    <row r="12" spans="1:14" x14ac:dyDescent="0.25">
      <c r="A12" s="454" t="s">
        <v>1013</v>
      </c>
      <c r="B12" s="252"/>
      <c r="C12" s="252"/>
      <c r="D12" s="252"/>
      <c r="E12" s="252"/>
      <c r="F12" s="252"/>
      <c r="G12" s="252"/>
      <c r="H12" s="252"/>
      <c r="I12" s="252"/>
      <c r="J12" s="252"/>
      <c r="K12" s="252"/>
      <c r="L12" s="252"/>
      <c r="M12" s="252"/>
      <c r="N12" s="252"/>
    </row>
    <row r="13" spans="1:14" x14ac:dyDescent="0.25">
      <c r="A13" s="454" t="s">
        <v>1014</v>
      </c>
      <c r="B13" s="252"/>
      <c r="C13" s="252"/>
      <c r="D13" s="252"/>
      <c r="E13" s="252"/>
      <c r="F13" s="252"/>
      <c r="G13" s="252"/>
      <c r="H13" s="252"/>
      <c r="I13" s="252"/>
      <c r="J13" s="252"/>
      <c r="K13" s="252"/>
      <c r="L13" s="252"/>
      <c r="M13" s="252"/>
      <c r="N13" s="252"/>
    </row>
    <row r="14" spans="1:14" x14ac:dyDescent="0.25">
      <c r="A14" s="454" t="s">
        <v>1015</v>
      </c>
      <c r="B14" s="252"/>
      <c r="C14" s="252"/>
      <c r="D14" s="252"/>
      <c r="E14" s="252"/>
      <c r="F14" s="252"/>
      <c r="G14" s="252"/>
      <c r="H14" s="252"/>
      <c r="I14" s="252"/>
      <c r="J14" s="252"/>
      <c r="K14" s="252"/>
      <c r="L14" s="252"/>
      <c r="M14" s="252"/>
      <c r="N14" s="252"/>
    </row>
    <row r="15" spans="1:14" x14ac:dyDescent="0.25">
      <c r="A15" s="454" t="s">
        <v>1016</v>
      </c>
      <c r="B15" s="252"/>
      <c r="C15" s="252"/>
      <c r="D15" s="252"/>
      <c r="E15" s="252"/>
      <c r="F15" s="252"/>
      <c r="G15" s="252"/>
      <c r="H15" s="252"/>
      <c r="I15" s="252"/>
      <c r="J15" s="252"/>
      <c r="K15" s="252"/>
      <c r="L15" s="252"/>
      <c r="M15" s="252"/>
      <c r="N15" s="252"/>
    </row>
    <row r="16" spans="1:14" ht="30" x14ac:dyDescent="0.25">
      <c r="A16" s="455" t="s">
        <v>1017</v>
      </c>
      <c r="B16" s="252"/>
      <c r="C16" s="252"/>
      <c r="D16" s="252"/>
      <c r="E16" s="252"/>
      <c r="F16" s="252"/>
      <c r="G16" s="252"/>
      <c r="H16" s="252"/>
      <c r="I16" s="252"/>
      <c r="J16" s="252"/>
      <c r="K16" s="252"/>
      <c r="L16" s="252"/>
      <c r="M16" s="252"/>
      <c r="N16" s="252"/>
    </row>
    <row r="17" spans="1:14" x14ac:dyDescent="0.25">
      <c r="A17" s="441" t="s">
        <v>1018</v>
      </c>
      <c r="B17" s="252"/>
      <c r="C17" s="252"/>
      <c r="D17" s="252"/>
      <c r="E17" s="252"/>
      <c r="F17" s="252"/>
      <c r="G17" s="252"/>
      <c r="H17" s="252"/>
      <c r="I17" s="252"/>
      <c r="J17" s="252"/>
      <c r="K17" s="252"/>
      <c r="L17" s="252"/>
      <c r="M17" s="252"/>
      <c r="N17" s="252"/>
    </row>
    <row r="19" spans="1:14" x14ac:dyDescent="0.25">
      <c r="A19" s="448" t="s">
        <v>439</v>
      </c>
      <c r="B19" s="444"/>
      <c r="C19" s="444"/>
      <c r="D19" s="444"/>
      <c r="E19" s="444"/>
      <c r="F19" s="444"/>
      <c r="G19" s="444"/>
      <c r="H19" s="444"/>
      <c r="I19" s="444"/>
      <c r="J19" s="444"/>
      <c r="K19" s="444"/>
      <c r="L19" s="444"/>
      <c r="M19" s="444"/>
      <c r="N19" s="444"/>
    </row>
    <row r="20" spans="1:14" x14ac:dyDescent="0.25">
      <c r="A20" s="456" t="s">
        <v>440</v>
      </c>
      <c r="B20" s="445"/>
      <c r="C20" s="445"/>
      <c r="D20" s="445"/>
      <c r="E20" s="445"/>
      <c r="F20" s="445"/>
      <c r="G20" s="445"/>
      <c r="H20" s="445"/>
      <c r="I20" s="445"/>
      <c r="J20" s="445"/>
      <c r="K20" s="445"/>
      <c r="L20" s="445"/>
      <c r="M20" s="445"/>
      <c r="N20" s="445"/>
    </row>
    <row r="22" spans="1:14" x14ac:dyDescent="0.25">
      <c r="A22" s="448" t="s">
        <v>984</v>
      </c>
      <c r="B22" s="444"/>
      <c r="C22" s="444"/>
      <c r="D22" s="444"/>
      <c r="E22" s="444"/>
      <c r="F22" s="444"/>
      <c r="G22" s="444"/>
      <c r="H22" s="444"/>
      <c r="I22" s="444"/>
      <c r="J22" s="444"/>
      <c r="K22" s="444"/>
      <c r="L22" s="444"/>
      <c r="M22" s="444"/>
      <c r="N22" s="444"/>
    </row>
    <row r="24" spans="1:14" ht="21" x14ac:dyDescent="0.35">
      <c r="A24" s="423" t="s">
        <v>986</v>
      </c>
      <c r="B24" s="23"/>
      <c r="C24" s="23"/>
    </row>
    <row r="25" spans="1:14" ht="37.5" customHeight="1" x14ac:dyDescent="0.25">
      <c r="A25" s="446" t="s">
        <v>983</v>
      </c>
      <c r="B25" s="446"/>
      <c r="C25" s="446"/>
    </row>
    <row r="26" spans="1:14" x14ac:dyDescent="0.25">
      <c r="A26" s="84"/>
      <c r="B26" s="12" t="s">
        <v>1163</v>
      </c>
      <c r="C26" s="12" t="s">
        <v>972</v>
      </c>
    </row>
    <row r="27" spans="1:14" x14ac:dyDescent="0.25">
      <c r="A27" s="57" t="s">
        <v>973</v>
      </c>
      <c r="B27" s="11">
        <v>19</v>
      </c>
      <c r="C27" s="205">
        <v>5.2999999999999999E-2</v>
      </c>
    </row>
    <row r="28" spans="1:14" x14ac:dyDescent="0.25">
      <c r="A28" s="57" t="s">
        <v>974</v>
      </c>
      <c r="B28" s="11">
        <v>32</v>
      </c>
      <c r="C28" s="205">
        <v>0.09</v>
      </c>
    </row>
    <row r="29" spans="1:14" x14ac:dyDescent="0.25">
      <c r="A29" s="57" t="s">
        <v>975</v>
      </c>
      <c r="B29" s="11">
        <v>36</v>
      </c>
      <c r="C29" s="205">
        <v>0.10199999999999999</v>
      </c>
    </row>
    <row r="30" spans="1:14" x14ac:dyDescent="0.25">
      <c r="A30" s="57" t="s">
        <v>976</v>
      </c>
      <c r="B30" s="11">
        <v>47</v>
      </c>
      <c r="C30" s="205">
        <v>0.13300000000000001</v>
      </c>
    </row>
    <row r="31" spans="1:14" x14ac:dyDescent="0.25">
      <c r="A31" s="57" t="s">
        <v>977</v>
      </c>
      <c r="B31" s="11">
        <v>60</v>
      </c>
      <c r="C31" s="205">
        <v>0.16900000000000001</v>
      </c>
    </row>
    <row r="32" spans="1:14" x14ac:dyDescent="0.25">
      <c r="A32" s="57" t="s">
        <v>978</v>
      </c>
      <c r="B32" s="11">
        <v>62</v>
      </c>
      <c r="C32" s="205">
        <v>0.17399999999999999</v>
      </c>
    </row>
    <row r="33" spans="1:3" x14ac:dyDescent="0.25">
      <c r="A33" s="57" t="s">
        <v>979</v>
      </c>
      <c r="B33" s="11">
        <v>46</v>
      </c>
      <c r="C33" s="205">
        <v>0.129</v>
      </c>
    </row>
    <row r="34" spans="1:3" x14ac:dyDescent="0.25">
      <c r="A34" s="57" t="s">
        <v>980</v>
      </c>
      <c r="B34" s="11">
        <v>47</v>
      </c>
      <c r="C34" s="205">
        <v>0.13300000000000001</v>
      </c>
    </row>
    <row r="35" spans="1:3" x14ac:dyDescent="0.25">
      <c r="A35" s="57" t="s">
        <v>981</v>
      </c>
      <c r="B35" s="11">
        <v>5</v>
      </c>
      <c r="C35" s="205">
        <v>1.4999999999999999E-2</v>
      </c>
    </row>
    <row r="36" spans="1:3" x14ac:dyDescent="0.25">
      <c r="A36" s="57" t="s">
        <v>363</v>
      </c>
      <c r="B36" s="11">
        <v>355</v>
      </c>
      <c r="C36" s="205">
        <v>1</v>
      </c>
    </row>
    <row r="37" spans="1:3" x14ac:dyDescent="0.25">
      <c r="A37" s="447" t="s">
        <v>982</v>
      </c>
      <c r="B37" s="11"/>
      <c r="C37" s="11"/>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339"/>
  <sheetViews>
    <sheetView zoomScale="70" zoomScaleNormal="70" workbookViewId="0">
      <selection activeCell="N59" sqref="N59"/>
    </sheetView>
  </sheetViews>
  <sheetFormatPr defaultRowHeight="15" x14ac:dyDescent="0.25"/>
  <cols>
    <col min="1" max="1" width="88.140625" customWidth="1"/>
    <col min="2" max="2" width="89.5703125" customWidth="1"/>
    <col min="3" max="5" width="22" customWidth="1"/>
    <col min="6" max="6" width="22" style="9" customWidth="1"/>
  </cols>
  <sheetData>
    <row r="1" spans="1:6" ht="22.5" customHeight="1" x14ac:dyDescent="0.25"/>
    <row r="2" spans="1:6" ht="22.5" customHeight="1" x14ac:dyDescent="0.25"/>
    <row r="3" spans="1:6" ht="26.25" x14ac:dyDescent="0.4">
      <c r="A3" s="20" t="s">
        <v>441</v>
      </c>
    </row>
    <row r="4" spans="1:6" ht="75" customHeight="1" x14ac:dyDescent="0.25">
      <c r="A4" s="743" t="s">
        <v>1157</v>
      </c>
      <c r="B4" s="743"/>
      <c r="C4" s="743"/>
      <c r="D4" s="743"/>
      <c r="E4" s="743"/>
      <c r="F4" s="743"/>
    </row>
    <row r="5" spans="1:6" ht="72.75" customHeight="1" x14ac:dyDescent="0.25">
      <c r="A5" s="743" t="s">
        <v>1182</v>
      </c>
      <c r="B5" s="743"/>
      <c r="C5" s="743"/>
      <c r="D5" s="743"/>
      <c r="E5" s="743"/>
      <c r="F5" s="743"/>
    </row>
    <row r="7" spans="1:6" s="502" customFormat="1" ht="26.25" x14ac:dyDescent="0.4">
      <c r="A7" s="760" t="s">
        <v>1081</v>
      </c>
      <c r="B7" s="761"/>
      <c r="C7" s="761"/>
      <c r="D7" s="761"/>
      <c r="E7" s="762"/>
      <c r="F7" s="501"/>
    </row>
    <row r="8" spans="1:6" s="502" customFormat="1" ht="63" customHeight="1" x14ac:dyDescent="0.25">
      <c r="A8" s="503" t="s">
        <v>1082</v>
      </c>
      <c r="B8" s="504" t="s">
        <v>1083</v>
      </c>
      <c r="C8" s="505" t="s">
        <v>1084</v>
      </c>
      <c r="D8" s="504" t="s">
        <v>1085</v>
      </c>
      <c r="E8" s="506" t="s">
        <v>1086</v>
      </c>
      <c r="F8" s="501"/>
    </row>
    <row r="9" spans="1:6" s="502" customFormat="1" x14ac:dyDescent="0.25">
      <c r="A9" s="507" t="s">
        <v>1087</v>
      </c>
      <c r="B9" s="508">
        <v>9</v>
      </c>
      <c r="C9" s="509"/>
      <c r="D9" s="510"/>
      <c r="E9" s="511">
        <v>51148.23</v>
      </c>
      <c r="F9" s="501"/>
    </row>
    <row r="10" spans="1:6" s="502" customFormat="1" x14ac:dyDescent="0.25">
      <c r="A10" s="507" t="s">
        <v>1088</v>
      </c>
      <c r="B10" s="508">
        <v>3</v>
      </c>
      <c r="C10" s="509"/>
      <c r="D10" s="512">
        <v>11</v>
      </c>
      <c r="E10" s="511">
        <v>3190</v>
      </c>
      <c r="F10" s="501"/>
    </row>
    <row r="11" spans="1:6" s="502" customFormat="1" x14ac:dyDescent="0.25">
      <c r="A11" s="513" t="s">
        <v>1089</v>
      </c>
      <c r="B11" s="508">
        <v>238</v>
      </c>
      <c r="C11" s="509"/>
      <c r="D11" s="510"/>
      <c r="E11" s="511">
        <v>1883976.25</v>
      </c>
      <c r="F11" s="501"/>
    </row>
    <row r="12" spans="1:6" s="502" customFormat="1" x14ac:dyDescent="0.25">
      <c r="A12" s="507" t="s">
        <v>1090</v>
      </c>
      <c r="B12" s="508">
        <v>36</v>
      </c>
      <c r="C12" s="514">
        <v>162.78</v>
      </c>
      <c r="D12" s="510"/>
      <c r="E12" s="511">
        <v>349706.36249999999</v>
      </c>
      <c r="F12" s="501"/>
    </row>
    <row r="13" spans="1:6" s="502" customFormat="1" x14ac:dyDescent="0.25">
      <c r="A13" s="507" t="s">
        <v>1091</v>
      </c>
      <c r="B13" s="508">
        <v>29</v>
      </c>
      <c r="C13" s="515">
        <v>1292.07</v>
      </c>
      <c r="D13" s="510"/>
      <c r="E13" s="511">
        <v>569772.60849999997</v>
      </c>
      <c r="F13" s="501"/>
    </row>
    <row r="14" spans="1:6" s="502" customFormat="1" x14ac:dyDescent="0.25">
      <c r="A14" s="507" t="s">
        <v>1092</v>
      </c>
      <c r="B14" s="508">
        <v>1</v>
      </c>
      <c r="C14" s="515">
        <v>0.21</v>
      </c>
      <c r="D14" s="510"/>
      <c r="E14" s="511">
        <v>146.316</v>
      </c>
      <c r="F14" s="501"/>
    </row>
    <row r="15" spans="1:6" s="502" customFormat="1" x14ac:dyDescent="0.25">
      <c r="A15" s="507" t="s">
        <v>1093</v>
      </c>
      <c r="B15" s="508">
        <v>83</v>
      </c>
      <c r="C15" s="515">
        <v>1453.35</v>
      </c>
      <c r="D15" s="510"/>
      <c r="E15" s="511">
        <v>236372.25000000003</v>
      </c>
      <c r="F15" s="501"/>
    </row>
    <row r="16" spans="1:6" s="502" customFormat="1" x14ac:dyDescent="0.25">
      <c r="A16" s="507" t="s">
        <v>1094</v>
      </c>
      <c r="B16" s="508">
        <v>3</v>
      </c>
      <c r="C16" s="515">
        <v>1.49</v>
      </c>
      <c r="D16" s="510"/>
      <c r="E16" s="511">
        <v>3284.38</v>
      </c>
      <c r="F16" s="501"/>
    </row>
    <row r="17" spans="1:6" s="502" customFormat="1" x14ac:dyDescent="0.25">
      <c r="A17" s="507" t="s">
        <v>1095</v>
      </c>
      <c r="B17" s="508">
        <v>1</v>
      </c>
      <c r="C17" s="515">
        <v>10.89</v>
      </c>
      <c r="D17" s="510"/>
      <c r="E17" s="511">
        <v>23967.68</v>
      </c>
      <c r="F17" s="501"/>
    </row>
    <row r="18" spans="1:6" s="502" customFormat="1" x14ac:dyDescent="0.25">
      <c r="A18" s="507" t="s">
        <v>1096</v>
      </c>
      <c r="B18" s="508">
        <v>13</v>
      </c>
      <c r="C18" s="509"/>
      <c r="D18" s="510"/>
      <c r="E18" s="511">
        <v>103204.55000000002</v>
      </c>
      <c r="F18" s="501"/>
    </row>
    <row r="19" spans="1:6" s="502" customFormat="1" x14ac:dyDescent="0.25">
      <c r="A19" s="507" t="s">
        <v>1097</v>
      </c>
      <c r="B19" s="508">
        <v>5</v>
      </c>
      <c r="C19" s="515">
        <v>43.37</v>
      </c>
      <c r="D19" s="510"/>
      <c r="E19" s="511">
        <v>37729.986000000004</v>
      </c>
      <c r="F19" s="501"/>
    </row>
    <row r="20" spans="1:6" s="502" customFormat="1" x14ac:dyDescent="0.25">
      <c r="A20" s="516" t="s">
        <v>363</v>
      </c>
      <c r="B20" s="517">
        <v>370</v>
      </c>
      <c r="C20" s="518">
        <v>2964.16</v>
      </c>
      <c r="D20" s="517">
        <v>11</v>
      </c>
      <c r="E20" s="519">
        <v>3262498.61</v>
      </c>
      <c r="F20" s="501"/>
    </row>
    <row r="21" spans="1:6" s="502" customFormat="1" x14ac:dyDescent="0.25">
      <c r="F21" s="501"/>
    </row>
    <row r="22" spans="1:6" s="502" customFormat="1" x14ac:dyDescent="0.25">
      <c r="A22" s="763" t="s">
        <v>1098</v>
      </c>
      <c r="B22" s="764"/>
      <c r="C22" s="764"/>
      <c r="D22" s="764"/>
      <c r="E22" s="765"/>
      <c r="F22" s="501"/>
    </row>
    <row r="23" spans="1:6" s="502" customFormat="1" x14ac:dyDescent="0.25">
      <c r="A23" s="766"/>
      <c r="B23" s="767"/>
      <c r="C23" s="767"/>
      <c r="D23" s="767"/>
      <c r="E23" s="768"/>
      <c r="F23" s="501"/>
    </row>
    <row r="24" spans="1:6" s="502" customFormat="1" x14ac:dyDescent="0.25">
      <c r="F24" s="501"/>
    </row>
    <row r="25" spans="1:6" s="502" customFormat="1" x14ac:dyDescent="0.25">
      <c r="F25" s="501"/>
    </row>
    <row r="26" spans="1:6" s="502" customFormat="1" ht="26.25" x14ac:dyDescent="0.4">
      <c r="A26" s="771" t="s">
        <v>1099</v>
      </c>
      <c r="B26" s="771"/>
      <c r="C26" s="771"/>
      <c r="D26" s="771"/>
      <c r="E26" s="771"/>
      <c r="F26" s="771"/>
    </row>
    <row r="27" spans="1:6" s="502" customFormat="1" ht="45" x14ac:dyDescent="0.25">
      <c r="A27" s="520" t="s">
        <v>358</v>
      </c>
      <c r="B27" s="520" t="s">
        <v>1082</v>
      </c>
      <c r="C27" s="504" t="s">
        <v>1083</v>
      </c>
      <c r="D27" s="505" t="s">
        <v>1084</v>
      </c>
      <c r="E27" s="504" t="s">
        <v>1085</v>
      </c>
      <c r="F27" s="506" t="s">
        <v>1086</v>
      </c>
    </row>
    <row r="28" spans="1:6" s="502" customFormat="1" x14ac:dyDescent="0.25">
      <c r="A28" s="769" t="s">
        <v>5</v>
      </c>
      <c r="B28" s="513" t="s">
        <v>1089</v>
      </c>
      <c r="C28" s="521">
        <v>10</v>
      </c>
      <c r="D28" s="522"/>
      <c r="E28" s="523"/>
      <c r="F28" s="524">
        <v>107688.75</v>
      </c>
    </row>
    <row r="29" spans="1:6" s="502" customFormat="1" x14ac:dyDescent="0.25">
      <c r="A29" s="769"/>
      <c r="B29" s="507" t="s">
        <v>1090</v>
      </c>
      <c r="C29" s="521">
        <v>4</v>
      </c>
      <c r="D29" s="525">
        <v>19.45</v>
      </c>
      <c r="E29" s="523"/>
      <c r="F29" s="524">
        <v>41340.6</v>
      </c>
    </row>
    <row r="30" spans="1:6" s="502" customFormat="1" x14ac:dyDescent="0.25">
      <c r="A30" s="769"/>
      <c r="B30" s="507" t="s">
        <v>1091</v>
      </c>
      <c r="C30" s="521">
        <v>4</v>
      </c>
      <c r="D30" s="525">
        <v>238.43</v>
      </c>
      <c r="E30" s="523"/>
      <c r="F30" s="524">
        <v>95767.28</v>
      </c>
    </row>
    <row r="31" spans="1:6" s="502" customFormat="1" x14ac:dyDescent="0.25">
      <c r="A31" s="769"/>
      <c r="B31" s="507" t="s">
        <v>1093</v>
      </c>
      <c r="C31" s="521">
        <v>14</v>
      </c>
      <c r="D31" s="525">
        <v>277.7</v>
      </c>
      <c r="E31" s="523"/>
      <c r="F31" s="524">
        <v>51001.35</v>
      </c>
    </row>
    <row r="32" spans="1:6" s="502" customFormat="1" x14ac:dyDescent="0.25">
      <c r="A32" s="769"/>
      <c r="B32" s="507" t="s">
        <v>1096</v>
      </c>
      <c r="C32" s="521">
        <v>3</v>
      </c>
      <c r="D32" s="522"/>
      <c r="E32" s="523"/>
      <c r="F32" s="524">
        <v>41995.199999999997</v>
      </c>
    </row>
    <row r="33" spans="1:6" s="502" customFormat="1" x14ac:dyDescent="0.25">
      <c r="A33" s="769"/>
      <c r="B33" s="12" t="s">
        <v>363</v>
      </c>
      <c r="C33" s="526">
        <v>28</v>
      </c>
      <c r="D33" s="527">
        <v>535.58000000000004</v>
      </c>
      <c r="E33" s="528"/>
      <c r="F33" s="529">
        <v>337793.18</v>
      </c>
    </row>
    <row r="34" spans="1:6" s="502" customFormat="1" x14ac:dyDescent="0.25">
      <c r="A34" s="769" t="s">
        <v>6</v>
      </c>
      <c r="B34" s="507" t="s">
        <v>1087</v>
      </c>
      <c r="C34" s="521">
        <v>1</v>
      </c>
      <c r="D34" s="522"/>
      <c r="E34" s="523"/>
      <c r="F34" s="524">
        <v>26750</v>
      </c>
    </row>
    <row r="35" spans="1:6" s="502" customFormat="1" x14ac:dyDescent="0.25">
      <c r="A35" s="769"/>
      <c r="B35" s="513" t="s">
        <v>1089</v>
      </c>
      <c r="C35" s="521">
        <v>29</v>
      </c>
      <c r="D35" s="522"/>
      <c r="E35" s="523"/>
      <c r="F35" s="524">
        <v>261088.75</v>
      </c>
    </row>
    <row r="36" spans="1:6" s="502" customFormat="1" x14ac:dyDescent="0.25">
      <c r="A36" s="769"/>
      <c r="B36" s="507" t="s">
        <v>1090</v>
      </c>
      <c r="C36" s="521">
        <v>2</v>
      </c>
      <c r="D36" s="525">
        <v>0.4</v>
      </c>
      <c r="E36" s="523"/>
      <c r="F36" s="524">
        <v>850.85</v>
      </c>
    </row>
    <row r="37" spans="1:6" s="502" customFormat="1" x14ac:dyDescent="0.25">
      <c r="A37" s="769"/>
      <c r="B37" s="507" t="s">
        <v>1091</v>
      </c>
      <c r="C37" s="521">
        <v>2</v>
      </c>
      <c r="D37" s="525">
        <v>22.5</v>
      </c>
      <c r="E37" s="523"/>
      <c r="F37" s="524">
        <v>8887.5</v>
      </c>
    </row>
    <row r="38" spans="1:6" s="502" customFormat="1" x14ac:dyDescent="0.25">
      <c r="A38" s="769"/>
      <c r="B38" s="507" t="s">
        <v>1097</v>
      </c>
      <c r="C38" s="521">
        <v>2</v>
      </c>
      <c r="D38" s="525">
        <v>13.29</v>
      </c>
      <c r="E38" s="523"/>
      <c r="F38" s="524">
        <v>11562.3</v>
      </c>
    </row>
    <row r="39" spans="1:6" s="502" customFormat="1" x14ac:dyDescent="0.25">
      <c r="A39" s="769"/>
      <c r="B39" s="12" t="s">
        <v>363</v>
      </c>
      <c r="C39" s="526">
        <v>35</v>
      </c>
      <c r="D39" s="527">
        <v>36.19</v>
      </c>
      <c r="E39" s="528"/>
      <c r="F39" s="529">
        <v>309139.39999999997</v>
      </c>
    </row>
    <row r="40" spans="1:6" s="502" customFormat="1" x14ac:dyDescent="0.25">
      <c r="A40" s="769" t="s">
        <v>1</v>
      </c>
      <c r="B40" s="507" t="s">
        <v>1087</v>
      </c>
      <c r="C40" s="521">
        <v>1</v>
      </c>
      <c r="D40" s="522"/>
      <c r="E40" s="523"/>
      <c r="F40" s="524">
        <v>1</v>
      </c>
    </row>
    <row r="41" spans="1:6" s="502" customFormat="1" x14ac:dyDescent="0.25">
      <c r="A41" s="769"/>
      <c r="B41" s="513" t="s">
        <v>1089</v>
      </c>
      <c r="C41" s="521">
        <v>19</v>
      </c>
      <c r="D41" s="522"/>
      <c r="E41" s="523"/>
      <c r="F41" s="524">
        <v>141992.5</v>
      </c>
    </row>
    <row r="42" spans="1:6" s="502" customFormat="1" x14ac:dyDescent="0.25">
      <c r="A42" s="769"/>
      <c r="B42" s="507" t="s">
        <v>1091</v>
      </c>
      <c r="C42" s="521">
        <v>1</v>
      </c>
      <c r="D42" s="525">
        <v>39</v>
      </c>
      <c r="E42" s="523"/>
      <c r="F42" s="524">
        <v>15407.53</v>
      </c>
    </row>
    <row r="43" spans="1:6" s="502" customFormat="1" x14ac:dyDescent="0.25">
      <c r="A43" s="769"/>
      <c r="B43" s="507" t="s">
        <v>1093</v>
      </c>
      <c r="C43" s="521">
        <v>18</v>
      </c>
      <c r="D43" s="525">
        <v>491.9</v>
      </c>
      <c r="E43" s="523"/>
      <c r="F43" s="524">
        <v>82040.84</v>
      </c>
    </row>
    <row r="44" spans="1:6" s="502" customFormat="1" x14ac:dyDescent="0.25">
      <c r="A44" s="769"/>
      <c r="B44" s="507" t="s">
        <v>1097</v>
      </c>
      <c r="C44" s="521">
        <v>2</v>
      </c>
      <c r="D44" s="525">
        <v>24.57</v>
      </c>
      <c r="E44" s="523"/>
      <c r="F44" s="524">
        <v>21373.99</v>
      </c>
    </row>
    <row r="45" spans="1:6" s="502" customFormat="1" x14ac:dyDescent="0.25">
      <c r="A45" s="769"/>
      <c r="B45" s="12" t="s">
        <v>363</v>
      </c>
      <c r="C45" s="526">
        <v>40</v>
      </c>
      <c r="D45" s="527">
        <v>555.47</v>
      </c>
      <c r="E45" s="528"/>
      <c r="F45" s="529">
        <v>260815.86</v>
      </c>
    </row>
    <row r="46" spans="1:6" s="502" customFormat="1" x14ac:dyDescent="0.25">
      <c r="A46" s="769" t="s">
        <v>2</v>
      </c>
      <c r="B46" s="513" t="s">
        <v>1089</v>
      </c>
      <c r="C46" s="521">
        <v>40</v>
      </c>
      <c r="D46" s="522"/>
      <c r="E46" s="523"/>
      <c r="F46" s="524">
        <v>325958.75</v>
      </c>
    </row>
    <row r="47" spans="1:6" s="502" customFormat="1" x14ac:dyDescent="0.25">
      <c r="A47" s="769"/>
      <c r="B47" s="507" t="s">
        <v>1093</v>
      </c>
      <c r="C47" s="521">
        <v>8</v>
      </c>
      <c r="D47" s="525">
        <v>118.14</v>
      </c>
      <c r="E47" s="523"/>
      <c r="F47" s="524">
        <v>18451.47</v>
      </c>
    </row>
    <row r="48" spans="1:6" s="502" customFormat="1" x14ac:dyDescent="0.25">
      <c r="A48" s="769"/>
      <c r="B48" s="507" t="s">
        <v>1096</v>
      </c>
      <c r="C48" s="521">
        <v>4</v>
      </c>
      <c r="D48" s="522"/>
      <c r="E48" s="523"/>
      <c r="F48" s="524">
        <v>15277.1</v>
      </c>
    </row>
    <row r="49" spans="1:6" s="502" customFormat="1" x14ac:dyDescent="0.25">
      <c r="A49" s="769"/>
      <c r="B49" s="12" t="s">
        <v>363</v>
      </c>
      <c r="C49" s="526">
        <v>43</v>
      </c>
      <c r="D49" s="527">
        <v>118.14</v>
      </c>
      <c r="E49" s="528"/>
      <c r="F49" s="529">
        <v>359687.31999999995</v>
      </c>
    </row>
    <row r="50" spans="1:6" s="502" customFormat="1" x14ac:dyDescent="0.25">
      <c r="A50" s="769" t="s">
        <v>1100</v>
      </c>
      <c r="B50" s="507" t="s">
        <v>1087</v>
      </c>
      <c r="C50" s="521">
        <v>4</v>
      </c>
      <c r="D50" s="522"/>
      <c r="E50" s="523"/>
      <c r="F50" s="524">
        <v>22847.22</v>
      </c>
    </row>
    <row r="51" spans="1:6" s="502" customFormat="1" x14ac:dyDescent="0.25">
      <c r="A51" s="769"/>
      <c r="B51" s="513" t="s">
        <v>1089</v>
      </c>
      <c r="C51" s="521">
        <v>4</v>
      </c>
      <c r="D51" s="522"/>
      <c r="E51" s="523"/>
      <c r="F51" s="524">
        <v>48343.75</v>
      </c>
    </row>
    <row r="52" spans="1:6" s="502" customFormat="1" x14ac:dyDescent="0.25">
      <c r="A52" s="769"/>
      <c r="B52" s="507" t="s">
        <v>1090</v>
      </c>
      <c r="C52" s="521">
        <v>8</v>
      </c>
      <c r="D52" s="525">
        <v>52.05</v>
      </c>
      <c r="E52" s="523"/>
      <c r="F52" s="524">
        <v>111673.43</v>
      </c>
    </row>
    <row r="53" spans="1:6" s="502" customFormat="1" x14ac:dyDescent="0.25">
      <c r="A53" s="769"/>
      <c r="B53" s="507" t="s">
        <v>1091</v>
      </c>
      <c r="C53" s="521">
        <v>13</v>
      </c>
      <c r="D53" s="525">
        <v>621.54999999999995</v>
      </c>
      <c r="E53" s="523"/>
      <c r="F53" s="524">
        <v>291588.08999999997</v>
      </c>
    </row>
    <row r="54" spans="1:6" s="502" customFormat="1" x14ac:dyDescent="0.25">
      <c r="A54" s="769"/>
      <c r="B54" s="507" t="s">
        <v>1093</v>
      </c>
      <c r="C54" s="521">
        <v>9</v>
      </c>
      <c r="D54" s="525">
        <v>70.180000000000007</v>
      </c>
      <c r="E54" s="523"/>
      <c r="F54" s="524">
        <v>10527.23</v>
      </c>
    </row>
    <row r="55" spans="1:6" s="502" customFormat="1" x14ac:dyDescent="0.25">
      <c r="A55" s="769"/>
      <c r="B55" s="507" t="s">
        <v>1095</v>
      </c>
      <c r="C55" s="521">
        <v>1</v>
      </c>
      <c r="D55" s="525">
        <v>10.89</v>
      </c>
      <c r="E55" s="523"/>
      <c r="F55" s="524">
        <v>23967.68</v>
      </c>
    </row>
    <row r="56" spans="1:6" s="502" customFormat="1" x14ac:dyDescent="0.25">
      <c r="A56" s="769"/>
      <c r="B56" s="12" t="s">
        <v>363</v>
      </c>
      <c r="C56" s="526">
        <v>32</v>
      </c>
      <c r="D56" s="527">
        <v>754.67</v>
      </c>
      <c r="E56" s="528"/>
      <c r="F56" s="529">
        <v>508947.39999999997</v>
      </c>
    </row>
    <row r="57" spans="1:6" s="502" customFormat="1" x14ac:dyDescent="0.25">
      <c r="A57" s="769" t="s">
        <v>10</v>
      </c>
      <c r="B57" s="507" t="s">
        <v>1087</v>
      </c>
      <c r="C57" s="521">
        <v>2</v>
      </c>
      <c r="D57" s="522"/>
      <c r="E57" s="523"/>
      <c r="F57" s="524">
        <v>1550</v>
      </c>
    </row>
    <row r="58" spans="1:6" s="502" customFormat="1" x14ac:dyDescent="0.25">
      <c r="A58" s="769"/>
      <c r="B58" s="507" t="s">
        <v>1088</v>
      </c>
      <c r="C58" s="521">
        <v>1</v>
      </c>
      <c r="D58" s="522"/>
      <c r="E58" s="521">
        <v>9</v>
      </c>
      <c r="F58" s="524">
        <v>2610</v>
      </c>
    </row>
    <row r="59" spans="1:6" s="502" customFormat="1" x14ac:dyDescent="0.25">
      <c r="A59" s="769"/>
      <c r="B59" s="513" t="s">
        <v>1089</v>
      </c>
      <c r="C59" s="521">
        <v>69</v>
      </c>
      <c r="D59" s="522"/>
      <c r="E59" s="523"/>
      <c r="F59" s="524">
        <v>437092.5</v>
      </c>
    </row>
    <row r="60" spans="1:6" s="502" customFormat="1" x14ac:dyDescent="0.25">
      <c r="A60" s="769"/>
      <c r="B60" s="507" t="s">
        <v>1090</v>
      </c>
      <c r="C60" s="521">
        <v>19</v>
      </c>
      <c r="D60" s="525">
        <v>87.53</v>
      </c>
      <c r="E60" s="523"/>
      <c r="F60" s="524">
        <v>187978.99</v>
      </c>
    </row>
    <row r="61" spans="1:6" s="502" customFormat="1" x14ac:dyDescent="0.25">
      <c r="A61" s="769"/>
      <c r="B61" s="507" t="s">
        <v>1091</v>
      </c>
      <c r="C61" s="521">
        <v>9</v>
      </c>
      <c r="D61" s="525">
        <v>370.59</v>
      </c>
      <c r="E61" s="523"/>
      <c r="F61" s="524">
        <v>158122.21</v>
      </c>
    </row>
    <row r="62" spans="1:6" s="502" customFormat="1" x14ac:dyDescent="0.25">
      <c r="A62" s="769"/>
      <c r="B62" s="507" t="s">
        <v>1093</v>
      </c>
      <c r="C62" s="521">
        <v>13</v>
      </c>
      <c r="D62" s="525">
        <v>67.900000000000006</v>
      </c>
      <c r="E62" s="523"/>
      <c r="F62" s="524">
        <v>10180.68</v>
      </c>
    </row>
    <row r="63" spans="1:6" s="502" customFormat="1" x14ac:dyDescent="0.25">
      <c r="A63" s="769"/>
      <c r="B63" s="507" t="s">
        <v>1094</v>
      </c>
      <c r="C63" s="521">
        <v>2</v>
      </c>
      <c r="D63" s="525">
        <v>1.31</v>
      </c>
      <c r="E63" s="523"/>
      <c r="F63" s="524">
        <v>2882</v>
      </c>
    </row>
    <row r="64" spans="1:6" s="502" customFormat="1" x14ac:dyDescent="0.25">
      <c r="A64" s="769"/>
      <c r="B64" s="507" t="s">
        <v>1096</v>
      </c>
      <c r="C64" s="521">
        <v>2</v>
      </c>
      <c r="D64" s="522"/>
      <c r="E64" s="523"/>
      <c r="F64" s="524">
        <v>7335.7</v>
      </c>
    </row>
    <row r="65" spans="1:6" s="502" customFormat="1" x14ac:dyDescent="0.25">
      <c r="A65" s="769"/>
      <c r="B65" s="12" t="s">
        <v>363</v>
      </c>
      <c r="C65" s="526">
        <v>104</v>
      </c>
      <c r="D65" s="527">
        <v>527.33000000000004</v>
      </c>
      <c r="E65" s="526">
        <v>9</v>
      </c>
      <c r="F65" s="529">
        <v>807752.08</v>
      </c>
    </row>
    <row r="66" spans="1:6" s="502" customFormat="1" x14ac:dyDescent="0.25">
      <c r="A66" s="769" t="s">
        <v>21</v>
      </c>
      <c r="B66" s="507" t="s">
        <v>1087</v>
      </c>
      <c r="C66" s="521">
        <v>1</v>
      </c>
      <c r="D66" s="522"/>
      <c r="E66" s="523"/>
      <c r="F66" s="524">
        <v>0.01</v>
      </c>
    </row>
    <row r="67" spans="1:6" s="502" customFormat="1" x14ac:dyDescent="0.25">
      <c r="A67" s="769"/>
      <c r="B67" s="507" t="s">
        <v>1088</v>
      </c>
      <c r="C67" s="521">
        <v>1</v>
      </c>
      <c r="D67" s="522"/>
      <c r="E67" s="521">
        <v>1</v>
      </c>
      <c r="F67" s="524">
        <v>290</v>
      </c>
    </row>
    <row r="68" spans="1:6" s="502" customFormat="1" x14ac:dyDescent="0.25">
      <c r="A68" s="769"/>
      <c r="B68" s="513" t="s">
        <v>1089</v>
      </c>
      <c r="C68" s="521">
        <v>32</v>
      </c>
      <c r="D68" s="522"/>
      <c r="E68" s="523"/>
      <c r="F68" s="524">
        <v>227500</v>
      </c>
    </row>
    <row r="69" spans="1:6" s="502" customFormat="1" x14ac:dyDescent="0.25">
      <c r="A69" s="769"/>
      <c r="B69" s="507" t="s">
        <v>1090</v>
      </c>
      <c r="C69" s="521">
        <v>2</v>
      </c>
      <c r="D69" s="525">
        <v>3.35</v>
      </c>
      <c r="E69" s="523"/>
      <c r="F69" s="524">
        <v>7118.75</v>
      </c>
    </row>
    <row r="70" spans="1:6" s="502" customFormat="1" x14ac:dyDescent="0.25">
      <c r="A70" s="769"/>
      <c r="B70" s="507" t="s">
        <v>1093</v>
      </c>
      <c r="C70" s="521">
        <v>7</v>
      </c>
      <c r="D70" s="525">
        <v>107.84</v>
      </c>
      <c r="E70" s="523"/>
      <c r="F70" s="524">
        <v>16217.76</v>
      </c>
    </row>
    <row r="71" spans="1:6" s="502" customFormat="1" x14ac:dyDescent="0.25">
      <c r="A71" s="769"/>
      <c r="B71" s="507" t="s">
        <v>1094</v>
      </c>
      <c r="C71" s="521">
        <v>1</v>
      </c>
      <c r="D71" s="525">
        <v>0.18</v>
      </c>
      <c r="E71" s="523"/>
      <c r="F71" s="524">
        <v>402.38</v>
      </c>
    </row>
    <row r="72" spans="1:6" s="502" customFormat="1" x14ac:dyDescent="0.25">
      <c r="A72" s="769"/>
      <c r="B72" s="507" t="s">
        <v>1096</v>
      </c>
      <c r="C72" s="521">
        <v>1</v>
      </c>
      <c r="D72" s="522"/>
      <c r="E72" s="523"/>
      <c r="F72" s="524">
        <v>15950.1</v>
      </c>
    </row>
    <row r="73" spans="1:6" s="502" customFormat="1" x14ac:dyDescent="0.25">
      <c r="A73" s="769"/>
      <c r="B73" s="507" t="s">
        <v>1097</v>
      </c>
      <c r="C73" s="521">
        <v>1</v>
      </c>
      <c r="D73" s="525">
        <v>5.51</v>
      </c>
      <c r="E73" s="523"/>
      <c r="F73" s="524">
        <v>4793.7</v>
      </c>
    </row>
    <row r="74" spans="1:6" s="502" customFormat="1" x14ac:dyDescent="0.25">
      <c r="A74" s="769"/>
      <c r="B74" s="12" t="s">
        <v>363</v>
      </c>
      <c r="C74" s="526">
        <v>43</v>
      </c>
      <c r="D74" s="527">
        <v>116.88</v>
      </c>
      <c r="E74" s="526">
        <v>1</v>
      </c>
      <c r="F74" s="529">
        <v>272272.7</v>
      </c>
    </row>
    <row r="75" spans="1:6" s="502" customFormat="1" x14ac:dyDescent="0.25">
      <c r="A75" s="769" t="s">
        <v>1101</v>
      </c>
      <c r="B75" s="507" t="s">
        <v>1088</v>
      </c>
      <c r="C75" s="521">
        <v>1</v>
      </c>
      <c r="D75" s="522"/>
      <c r="E75" s="521">
        <v>1</v>
      </c>
      <c r="F75" s="524">
        <v>290</v>
      </c>
    </row>
    <row r="76" spans="1:6" s="502" customFormat="1" x14ac:dyDescent="0.25">
      <c r="A76" s="769"/>
      <c r="B76" s="513" t="s">
        <v>1089</v>
      </c>
      <c r="C76" s="521">
        <v>35</v>
      </c>
      <c r="D76" s="522"/>
      <c r="E76" s="523"/>
      <c r="F76" s="524">
        <v>334311.25</v>
      </c>
    </row>
    <row r="77" spans="1:6" s="502" customFormat="1" x14ac:dyDescent="0.25">
      <c r="A77" s="769"/>
      <c r="B77" s="507" t="s">
        <v>1090</v>
      </c>
      <c r="C77" s="521">
        <v>1</v>
      </c>
      <c r="D77" s="522"/>
      <c r="E77" s="523"/>
      <c r="F77" s="524">
        <v>743.75</v>
      </c>
    </row>
    <row r="78" spans="1:6" s="502" customFormat="1" x14ac:dyDescent="0.25">
      <c r="A78" s="769"/>
      <c r="B78" s="507" t="s">
        <v>1092</v>
      </c>
      <c r="C78" s="521">
        <v>1</v>
      </c>
      <c r="D78" s="525">
        <v>0.21</v>
      </c>
      <c r="E78" s="523"/>
      <c r="F78" s="524">
        <v>146.32</v>
      </c>
    </row>
    <row r="79" spans="1:6" s="502" customFormat="1" x14ac:dyDescent="0.25">
      <c r="A79" s="769"/>
      <c r="B79" s="507" t="s">
        <v>1093</v>
      </c>
      <c r="C79" s="521">
        <v>14</v>
      </c>
      <c r="D79" s="530">
        <v>319.69</v>
      </c>
      <c r="E79" s="523"/>
      <c r="F79" s="524">
        <v>47952.93</v>
      </c>
    </row>
    <row r="80" spans="1:6" s="502" customFormat="1" x14ac:dyDescent="0.25">
      <c r="A80" s="769"/>
      <c r="B80" s="507" t="s">
        <v>1096</v>
      </c>
      <c r="C80" s="521">
        <v>3</v>
      </c>
      <c r="D80" s="522"/>
      <c r="E80" s="523"/>
      <c r="F80" s="524">
        <v>22646.45</v>
      </c>
    </row>
    <row r="81" spans="1:8" s="502" customFormat="1" x14ac:dyDescent="0.25">
      <c r="A81" s="769"/>
      <c r="B81" s="12" t="s">
        <v>363</v>
      </c>
      <c r="C81" s="526">
        <v>45</v>
      </c>
      <c r="D81" s="527">
        <v>319.89999999999998</v>
      </c>
      <c r="E81" s="526">
        <v>1</v>
      </c>
      <c r="F81" s="529">
        <v>406090.7</v>
      </c>
    </row>
    <row r="82" spans="1:8" x14ac:dyDescent="0.25">
      <c r="C82" s="6"/>
      <c r="D82" s="499"/>
      <c r="E82" s="6"/>
      <c r="F82" s="500"/>
    </row>
    <row r="83" spans="1:8" x14ac:dyDescent="0.25">
      <c r="A83" s="770" t="s">
        <v>1102</v>
      </c>
      <c r="B83" s="770"/>
      <c r="C83" s="770"/>
      <c r="D83" s="770"/>
      <c r="E83" s="770"/>
      <c r="F83" s="770"/>
    </row>
    <row r="84" spans="1:8" x14ac:dyDescent="0.25">
      <c r="A84" s="770"/>
      <c r="B84" s="770"/>
      <c r="C84" s="770"/>
      <c r="D84" s="770"/>
      <c r="E84" s="770"/>
      <c r="F84" s="770"/>
    </row>
    <row r="89" spans="1:8" ht="26.25" x14ac:dyDescent="0.4">
      <c r="A89" s="757" t="s">
        <v>442</v>
      </c>
      <c r="B89" s="758"/>
      <c r="C89" s="758"/>
      <c r="D89" s="758"/>
      <c r="E89" s="758"/>
      <c r="F89" s="759"/>
      <c r="G89" s="2"/>
      <c r="H89" s="2"/>
    </row>
    <row r="90" spans="1:8" ht="30" x14ac:dyDescent="0.25">
      <c r="A90" s="21"/>
      <c r="B90" s="21" t="s">
        <v>443</v>
      </c>
      <c r="C90" s="25" t="s">
        <v>444</v>
      </c>
      <c r="D90" s="21" t="s">
        <v>445</v>
      </c>
      <c r="E90" s="21" t="s">
        <v>446</v>
      </c>
      <c r="F90" s="450" t="s">
        <v>447</v>
      </c>
      <c r="G90" s="2"/>
      <c r="H90" s="2"/>
    </row>
    <row r="91" spans="1:8" x14ac:dyDescent="0.25">
      <c r="A91" s="11" t="s">
        <v>1</v>
      </c>
      <c r="B91" s="11" t="s">
        <v>448</v>
      </c>
      <c r="C91" s="14">
        <v>734</v>
      </c>
      <c r="D91" s="14"/>
      <c r="E91" s="14">
        <v>360150.77</v>
      </c>
      <c r="F91" s="31"/>
    </row>
    <row r="92" spans="1:8" x14ac:dyDescent="0.25">
      <c r="A92" s="11" t="s">
        <v>1</v>
      </c>
      <c r="B92" s="11" t="s">
        <v>449</v>
      </c>
      <c r="C92" s="14">
        <v>51</v>
      </c>
      <c r="D92" s="14">
        <v>435.82</v>
      </c>
      <c r="E92" s="14"/>
      <c r="F92" s="31"/>
    </row>
    <row r="93" spans="1:8" x14ac:dyDescent="0.25">
      <c r="A93" s="11" t="s">
        <v>1</v>
      </c>
      <c r="B93" s="11" t="s">
        <v>450</v>
      </c>
      <c r="C93" s="14">
        <v>15</v>
      </c>
      <c r="D93" s="14">
        <v>263.13</v>
      </c>
      <c r="E93" s="14"/>
      <c r="F93" s="31"/>
    </row>
    <row r="94" spans="1:8" ht="15" customHeight="1" x14ac:dyDescent="0.25">
      <c r="A94" s="11" t="s">
        <v>1</v>
      </c>
      <c r="B94" s="11" t="s">
        <v>451</v>
      </c>
      <c r="C94" s="14">
        <v>24</v>
      </c>
      <c r="D94" s="14">
        <v>139.03</v>
      </c>
      <c r="E94" s="14"/>
      <c r="F94" s="31"/>
    </row>
    <row r="95" spans="1:8" x14ac:dyDescent="0.25">
      <c r="A95" s="11" t="s">
        <v>1</v>
      </c>
      <c r="B95" s="11" t="s">
        <v>452</v>
      </c>
      <c r="C95" s="14">
        <v>1666</v>
      </c>
      <c r="D95" s="14">
        <v>77509.81</v>
      </c>
      <c r="E95" s="14"/>
      <c r="F95" s="31"/>
    </row>
    <row r="96" spans="1:8" x14ac:dyDescent="0.25">
      <c r="A96" s="11" t="s">
        <v>1</v>
      </c>
      <c r="B96" s="11" t="s">
        <v>453</v>
      </c>
      <c r="C96" s="14">
        <v>82</v>
      </c>
      <c r="D96" s="14"/>
      <c r="E96" s="14"/>
      <c r="F96" s="31">
        <v>3650699.96</v>
      </c>
    </row>
    <row r="97" spans="1:6" x14ac:dyDescent="0.25">
      <c r="A97" s="11" t="s">
        <v>1</v>
      </c>
      <c r="B97" s="11" t="s">
        <v>454</v>
      </c>
      <c r="C97" s="14">
        <v>15</v>
      </c>
      <c r="D97" s="14">
        <v>456.31</v>
      </c>
      <c r="E97" s="14"/>
      <c r="F97" s="31">
        <v>750401.76</v>
      </c>
    </row>
    <row r="98" spans="1:6" x14ac:dyDescent="0.25">
      <c r="A98" s="11" t="s">
        <v>1</v>
      </c>
      <c r="B98" s="11" t="s">
        <v>455</v>
      </c>
      <c r="C98" s="14">
        <v>10</v>
      </c>
      <c r="D98" s="14">
        <v>170.3</v>
      </c>
      <c r="E98" s="14"/>
      <c r="F98" s="31">
        <v>302304.47000000003</v>
      </c>
    </row>
    <row r="99" spans="1:6" x14ac:dyDescent="0.25">
      <c r="A99" s="11" t="s">
        <v>1</v>
      </c>
      <c r="B99" s="11" t="s">
        <v>456</v>
      </c>
      <c r="C99" s="14">
        <v>28</v>
      </c>
      <c r="D99" s="14"/>
      <c r="E99" s="14">
        <v>15912.960000000001</v>
      </c>
      <c r="F99" s="31">
        <v>293673.17</v>
      </c>
    </row>
    <row r="100" spans="1:6" x14ac:dyDescent="0.25">
      <c r="A100" s="11" t="s">
        <v>1</v>
      </c>
      <c r="B100" s="11" t="s">
        <v>457</v>
      </c>
      <c r="C100" s="14">
        <v>47</v>
      </c>
      <c r="D100" s="14">
        <v>331.85</v>
      </c>
      <c r="E100" s="14"/>
      <c r="F100" s="31">
        <v>1332207.03</v>
      </c>
    </row>
    <row r="101" spans="1:6" x14ac:dyDescent="0.25">
      <c r="A101" s="11" t="s">
        <v>1</v>
      </c>
      <c r="B101" s="11" t="s">
        <v>458</v>
      </c>
      <c r="C101" s="14">
        <v>9</v>
      </c>
      <c r="D101" s="14">
        <v>189.75</v>
      </c>
      <c r="E101" s="14"/>
      <c r="F101" s="31">
        <v>112518.87</v>
      </c>
    </row>
    <row r="102" spans="1:6" x14ac:dyDescent="0.25">
      <c r="A102" s="11" t="s">
        <v>1</v>
      </c>
      <c r="B102" s="11" t="s">
        <v>459</v>
      </c>
      <c r="C102" s="14">
        <v>7</v>
      </c>
      <c r="D102" s="14">
        <v>11.290000000000001</v>
      </c>
      <c r="E102" s="14"/>
      <c r="F102" s="31">
        <v>10373.34</v>
      </c>
    </row>
    <row r="103" spans="1:6" x14ac:dyDescent="0.25">
      <c r="A103" s="11" t="s">
        <v>1</v>
      </c>
      <c r="B103" s="11" t="s">
        <v>460</v>
      </c>
      <c r="C103" s="14">
        <v>73</v>
      </c>
      <c r="D103" s="14">
        <v>1511.9</v>
      </c>
      <c r="E103" s="14"/>
      <c r="F103" s="31">
        <v>178155.79</v>
      </c>
    </row>
    <row r="104" spans="1:6" x14ac:dyDescent="0.25">
      <c r="A104" s="11" t="s">
        <v>1</v>
      </c>
      <c r="B104" s="11" t="s">
        <v>461</v>
      </c>
      <c r="C104" s="14">
        <v>2</v>
      </c>
      <c r="D104" s="14">
        <v>27.060000000000002</v>
      </c>
      <c r="E104" s="14"/>
      <c r="F104" s="31">
        <v>14096.11</v>
      </c>
    </row>
    <row r="105" spans="1:6" x14ac:dyDescent="0.25">
      <c r="A105" s="11" t="s">
        <v>1</v>
      </c>
      <c r="B105" s="11" t="s">
        <v>462</v>
      </c>
      <c r="C105" s="14">
        <v>3</v>
      </c>
      <c r="D105" s="14">
        <v>34.9</v>
      </c>
      <c r="E105" s="14"/>
      <c r="F105" s="31">
        <v>140188.97</v>
      </c>
    </row>
    <row r="106" spans="1:6" x14ac:dyDescent="0.25">
      <c r="A106" s="11" t="s">
        <v>1</v>
      </c>
      <c r="B106" s="11" t="s">
        <v>463</v>
      </c>
      <c r="C106" s="14">
        <v>75</v>
      </c>
      <c r="D106" s="14"/>
      <c r="E106" s="14"/>
      <c r="F106" s="31">
        <v>3170504.15</v>
      </c>
    </row>
    <row r="107" spans="1:6" x14ac:dyDescent="0.25">
      <c r="A107" s="11" t="s">
        <v>1</v>
      </c>
      <c r="B107" s="11" t="s">
        <v>464</v>
      </c>
      <c r="C107" s="14">
        <v>15</v>
      </c>
      <c r="D107" s="14"/>
      <c r="E107" s="14">
        <v>6602</v>
      </c>
      <c r="F107" s="31"/>
    </row>
    <row r="108" spans="1:6" x14ac:dyDescent="0.25">
      <c r="A108" s="11" t="s">
        <v>1</v>
      </c>
      <c r="B108" s="11" t="s">
        <v>465</v>
      </c>
      <c r="C108" s="14">
        <v>3</v>
      </c>
      <c r="D108" s="14">
        <v>18.3</v>
      </c>
      <c r="E108" s="14"/>
      <c r="F108" s="31"/>
    </row>
    <row r="109" spans="1:6" x14ac:dyDescent="0.25">
      <c r="A109" s="11" t="s">
        <v>1</v>
      </c>
      <c r="B109" s="11" t="s">
        <v>466</v>
      </c>
      <c r="C109" s="14">
        <v>2</v>
      </c>
      <c r="D109" s="14">
        <v>11</v>
      </c>
      <c r="E109" s="14"/>
      <c r="F109" s="31"/>
    </row>
    <row r="110" spans="1:6" x14ac:dyDescent="0.25">
      <c r="A110" s="11" t="s">
        <v>1</v>
      </c>
      <c r="B110" s="11" t="s">
        <v>467</v>
      </c>
      <c r="C110" s="14">
        <v>1</v>
      </c>
      <c r="D110" s="14">
        <v>1</v>
      </c>
      <c r="E110" s="14"/>
      <c r="F110" s="31"/>
    </row>
    <row r="111" spans="1:6" x14ac:dyDescent="0.25">
      <c r="A111" s="11" t="s">
        <v>1</v>
      </c>
      <c r="B111" s="11" t="s">
        <v>468</v>
      </c>
      <c r="C111" s="14">
        <v>105</v>
      </c>
      <c r="D111" s="14">
        <v>3503.7400000000002</v>
      </c>
      <c r="E111" s="14"/>
      <c r="F111" s="31"/>
    </row>
    <row r="112" spans="1:6" x14ac:dyDescent="0.25">
      <c r="A112" s="11" t="s">
        <v>1</v>
      </c>
      <c r="B112" s="11" t="s">
        <v>469</v>
      </c>
      <c r="C112" s="14">
        <v>4</v>
      </c>
      <c r="D112" s="14">
        <v>11.82</v>
      </c>
      <c r="E112" s="14"/>
      <c r="F112" s="31">
        <v>70473.290000000008</v>
      </c>
    </row>
    <row r="113" spans="1:6" x14ac:dyDescent="0.25">
      <c r="A113" s="11" t="s">
        <v>1</v>
      </c>
      <c r="B113" s="11" t="s">
        <v>470</v>
      </c>
      <c r="C113" s="14">
        <v>1</v>
      </c>
      <c r="D113" s="14">
        <v>11.5</v>
      </c>
      <c r="E113" s="14"/>
      <c r="F113" s="31">
        <v>8625</v>
      </c>
    </row>
    <row r="114" spans="1:6" x14ac:dyDescent="0.25">
      <c r="A114" s="11" t="s">
        <v>1</v>
      </c>
      <c r="B114" s="11" t="s">
        <v>471</v>
      </c>
      <c r="C114" s="14">
        <v>2</v>
      </c>
      <c r="D114" s="14">
        <v>7.37</v>
      </c>
      <c r="E114" s="14"/>
      <c r="F114" s="31">
        <v>6908.79</v>
      </c>
    </row>
    <row r="115" spans="1:6" x14ac:dyDescent="0.25">
      <c r="A115" s="11" t="s">
        <v>1</v>
      </c>
      <c r="B115" s="11" t="s">
        <v>472</v>
      </c>
      <c r="C115" s="14">
        <v>9</v>
      </c>
      <c r="D115" s="14">
        <v>225.29</v>
      </c>
      <c r="E115" s="14"/>
      <c r="F115" s="31">
        <v>33305.020000000004</v>
      </c>
    </row>
    <row r="116" spans="1:6" x14ac:dyDescent="0.25">
      <c r="A116" s="11" t="s">
        <v>1</v>
      </c>
      <c r="B116" s="11" t="s">
        <v>473</v>
      </c>
      <c r="C116" s="14">
        <v>23</v>
      </c>
      <c r="D116" s="14"/>
      <c r="E116" s="14">
        <v>3422.91</v>
      </c>
      <c r="F116" s="31"/>
    </row>
    <row r="117" spans="1:6" x14ac:dyDescent="0.25">
      <c r="A117" s="11" t="s">
        <v>1</v>
      </c>
      <c r="B117" s="11" t="s">
        <v>474</v>
      </c>
      <c r="C117" s="14">
        <v>73</v>
      </c>
      <c r="D117" s="14"/>
      <c r="E117" s="14"/>
      <c r="F117" s="31"/>
    </row>
    <row r="118" spans="1:6" x14ac:dyDescent="0.25">
      <c r="A118" s="11" t="s">
        <v>1</v>
      </c>
      <c r="B118" s="11" t="s">
        <v>475</v>
      </c>
      <c r="C118" s="14">
        <v>1</v>
      </c>
      <c r="D118" s="14"/>
      <c r="E118" s="14">
        <v>125</v>
      </c>
      <c r="F118" s="31">
        <v>5000</v>
      </c>
    </row>
    <row r="119" spans="1:6" x14ac:dyDescent="0.25">
      <c r="A119" s="11" t="s">
        <v>1</v>
      </c>
      <c r="B119" s="11" t="s">
        <v>476</v>
      </c>
      <c r="C119" s="14">
        <v>1</v>
      </c>
      <c r="D119" s="14"/>
      <c r="E119" s="14"/>
      <c r="F119" s="31">
        <v>1140.01</v>
      </c>
    </row>
    <row r="120" spans="1:6" x14ac:dyDescent="0.25">
      <c r="A120" s="11" t="s">
        <v>1</v>
      </c>
      <c r="B120" s="11" t="s">
        <v>477</v>
      </c>
      <c r="C120" s="14">
        <v>1</v>
      </c>
      <c r="D120" s="14"/>
      <c r="E120" s="14"/>
      <c r="F120" s="31"/>
    </row>
    <row r="121" spans="1:6" s="2" customFormat="1" x14ac:dyDescent="0.25">
      <c r="A121" s="12" t="s">
        <v>1</v>
      </c>
      <c r="B121" s="12" t="s">
        <v>478</v>
      </c>
      <c r="C121" s="13">
        <v>3082</v>
      </c>
      <c r="D121" s="13">
        <v>84871.169999999984</v>
      </c>
      <c r="E121" s="13">
        <v>386213.64</v>
      </c>
      <c r="F121" s="45">
        <v>10080575.729999997</v>
      </c>
    </row>
    <row r="122" spans="1:6" x14ac:dyDescent="0.25">
      <c r="A122" s="11" t="s">
        <v>2</v>
      </c>
      <c r="B122" s="11" t="s">
        <v>448</v>
      </c>
      <c r="C122" s="14">
        <v>2834</v>
      </c>
      <c r="D122" s="14"/>
      <c r="E122" s="14">
        <v>1204753.83</v>
      </c>
      <c r="F122" s="31"/>
    </row>
    <row r="123" spans="1:6" x14ac:dyDescent="0.25">
      <c r="A123" s="11" t="s">
        <v>2</v>
      </c>
      <c r="B123" s="11" t="s">
        <v>449</v>
      </c>
      <c r="C123" s="14">
        <v>57</v>
      </c>
      <c r="D123" s="14">
        <v>368.88</v>
      </c>
      <c r="E123" s="14"/>
      <c r="F123" s="31"/>
    </row>
    <row r="124" spans="1:6" x14ac:dyDescent="0.25">
      <c r="A124" s="11" t="s">
        <v>2</v>
      </c>
      <c r="B124" s="11" t="s">
        <v>450</v>
      </c>
      <c r="C124" s="14">
        <v>13</v>
      </c>
      <c r="D124" s="14">
        <v>133.68</v>
      </c>
      <c r="E124" s="14"/>
      <c r="F124" s="31"/>
    </row>
    <row r="125" spans="1:6" x14ac:dyDescent="0.25">
      <c r="A125" s="11" t="s">
        <v>2</v>
      </c>
      <c r="B125" s="11" t="s">
        <v>451</v>
      </c>
      <c r="C125" s="14">
        <v>50</v>
      </c>
      <c r="D125" s="14">
        <v>246.88</v>
      </c>
      <c r="E125" s="14"/>
      <c r="F125" s="31"/>
    </row>
    <row r="126" spans="1:6" x14ac:dyDescent="0.25">
      <c r="A126" s="11" t="s">
        <v>2</v>
      </c>
      <c r="B126" s="11" t="s">
        <v>452</v>
      </c>
      <c r="C126" s="14">
        <v>1931</v>
      </c>
      <c r="D126" s="14">
        <v>41204.078000000001</v>
      </c>
      <c r="E126" s="14"/>
      <c r="F126" s="31"/>
    </row>
    <row r="127" spans="1:6" x14ac:dyDescent="0.25">
      <c r="A127" s="11" t="s">
        <v>2</v>
      </c>
      <c r="B127" s="11" t="s">
        <v>453</v>
      </c>
      <c r="C127" s="14">
        <v>49</v>
      </c>
      <c r="D127" s="14"/>
      <c r="E127" s="14"/>
      <c r="F127" s="31">
        <v>2119201.2400000002</v>
      </c>
    </row>
    <row r="128" spans="1:6" x14ac:dyDescent="0.25">
      <c r="A128" s="11" t="s">
        <v>2</v>
      </c>
      <c r="B128" s="11" t="s">
        <v>454</v>
      </c>
      <c r="C128" s="14">
        <v>30</v>
      </c>
      <c r="D128" s="14">
        <v>960.22</v>
      </c>
      <c r="E128" s="14"/>
      <c r="F128" s="31">
        <v>1671253.55</v>
      </c>
    </row>
    <row r="129" spans="1:6" x14ac:dyDescent="0.25">
      <c r="A129" s="11" t="s">
        <v>2</v>
      </c>
      <c r="B129" s="11" t="s">
        <v>455</v>
      </c>
      <c r="C129" s="14">
        <v>46</v>
      </c>
      <c r="D129" s="14">
        <v>1317.96</v>
      </c>
      <c r="E129" s="14"/>
      <c r="F129" s="31">
        <v>2288229.2599999998</v>
      </c>
    </row>
    <row r="130" spans="1:6" x14ac:dyDescent="0.25">
      <c r="A130" s="11" t="s">
        <v>2</v>
      </c>
      <c r="B130" s="11" t="s">
        <v>456</v>
      </c>
      <c r="C130" s="14">
        <v>27</v>
      </c>
      <c r="D130" s="14"/>
      <c r="E130" s="14">
        <v>10029.64</v>
      </c>
      <c r="F130" s="31">
        <v>192095.12</v>
      </c>
    </row>
    <row r="131" spans="1:6" x14ac:dyDescent="0.25">
      <c r="A131" s="11" t="s">
        <v>2</v>
      </c>
      <c r="B131" s="11" t="s">
        <v>457</v>
      </c>
      <c r="C131" s="14">
        <v>18</v>
      </c>
      <c r="D131" s="14">
        <v>146.93</v>
      </c>
      <c r="E131" s="14"/>
      <c r="F131" s="31">
        <v>669238.30000000005</v>
      </c>
    </row>
    <row r="132" spans="1:6" x14ac:dyDescent="0.25">
      <c r="A132" s="11" t="s">
        <v>2</v>
      </c>
      <c r="B132" s="11" t="s">
        <v>458</v>
      </c>
      <c r="C132" s="14">
        <v>2</v>
      </c>
      <c r="D132" s="14">
        <v>27.42</v>
      </c>
      <c r="E132" s="14"/>
      <c r="F132" s="31">
        <v>13872</v>
      </c>
    </row>
    <row r="133" spans="1:6" x14ac:dyDescent="0.25">
      <c r="A133" s="11" t="s">
        <v>2</v>
      </c>
      <c r="B133" s="11" t="s">
        <v>459</v>
      </c>
      <c r="C133" s="14">
        <v>9</v>
      </c>
      <c r="D133" s="14">
        <v>12.6</v>
      </c>
      <c r="E133" s="14"/>
      <c r="F133" s="31">
        <v>14942.68</v>
      </c>
    </row>
    <row r="134" spans="1:6" x14ac:dyDescent="0.25">
      <c r="A134" s="11" t="s">
        <v>2</v>
      </c>
      <c r="B134" s="11" t="s">
        <v>460</v>
      </c>
      <c r="C134" s="14">
        <v>76</v>
      </c>
      <c r="D134" s="14">
        <v>1146.25</v>
      </c>
      <c r="E134" s="14"/>
      <c r="F134" s="31">
        <v>158094.69</v>
      </c>
    </row>
    <row r="135" spans="1:6" x14ac:dyDescent="0.25">
      <c r="A135" s="11" t="s">
        <v>2</v>
      </c>
      <c r="B135" s="11" t="s">
        <v>461</v>
      </c>
      <c r="C135" s="14">
        <v>1</v>
      </c>
      <c r="D135" s="14">
        <v>1.1500000000000001</v>
      </c>
      <c r="E135" s="14"/>
      <c r="F135" s="31">
        <v>805</v>
      </c>
    </row>
    <row r="136" spans="1:6" x14ac:dyDescent="0.25">
      <c r="A136" s="11" t="s">
        <v>2</v>
      </c>
      <c r="B136" s="11" t="s">
        <v>462</v>
      </c>
      <c r="C136" s="14">
        <v>4</v>
      </c>
      <c r="D136" s="14">
        <v>34.300000000000004</v>
      </c>
      <c r="E136" s="14"/>
      <c r="F136" s="31">
        <v>151762.63</v>
      </c>
    </row>
    <row r="137" spans="1:6" x14ac:dyDescent="0.25">
      <c r="A137" s="11" t="s">
        <v>2</v>
      </c>
      <c r="B137" s="11" t="s">
        <v>479</v>
      </c>
      <c r="C137" s="14">
        <v>4</v>
      </c>
      <c r="D137" s="14">
        <v>5.22</v>
      </c>
      <c r="E137" s="14"/>
      <c r="F137" s="31">
        <v>12881.52</v>
      </c>
    </row>
    <row r="138" spans="1:6" x14ac:dyDescent="0.25">
      <c r="A138" s="11" t="s">
        <v>2</v>
      </c>
      <c r="B138" s="11" t="s">
        <v>463</v>
      </c>
      <c r="C138" s="14">
        <v>82</v>
      </c>
      <c r="D138" s="14"/>
      <c r="E138" s="14"/>
      <c r="F138" s="31">
        <v>4327709.53</v>
      </c>
    </row>
    <row r="139" spans="1:6" x14ac:dyDescent="0.25">
      <c r="A139" s="11" t="s">
        <v>2</v>
      </c>
      <c r="B139" s="11" t="s">
        <v>464</v>
      </c>
      <c r="C139" s="14">
        <v>55</v>
      </c>
      <c r="D139" s="14"/>
      <c r="E139" s="14">
        <v>20642.439999999999</v>
      </c>
      <c r="F139" s="31">
        <v>0</v>
      </c>
    </row>
    <row r="140" spans="1:6" x14ac:dyDescent="0.25">
      <c r="A140" s="11" t="s">
        <v>2</v>
      </c>
      <c r="B140" s="11" t="s">
        <v>467</v>
      </c>
      <c r="C140" s="14">
        <v>1</v>
      </c>
      <c r="D140" s="14">
        <v>2.46</v>
      </c>
      <c r="E140" s="14"/>
      <c r="F140" s="31"/>
    </row>
    <row r="141" spans="1:6" x14ac:dyDescent="0.25">
      <c r="A141" s="11" t="s">
        <v>2</v>
      </c>
      <c r="B141" s="11" t="s">
        <v>468</v>
      </c>
      <c r="C141" s="14">
        <v>40</v>
      </c>
      <c r="D141" s="14">
        <v>580.83000000000004</v>
      </c>
      <c r="E141" s="14"/>
      <c r="F141" s="31"/>
    </row>
    <row r="142" spans="1:6" x14ac:dyDescent="0.25">
      <c r="A142" s="11" t="s">
        <v>2</v>
      </c>
      <c r="B142" s="11" t="s">
        <v>480</v>
      </c>
      <c r="C142" s="14">
        <v>1</v>
      </c>
      <c r="D142" s="14"/>
      <c r="E142" s="14">
        <v>127.60000000000001</v>
      </c>
      <c r="F142" s="31">
        <v>2677.34</v>
      </c>
    </row>
    <row r="143" spans="1:6" x14ac:dyDescent="0.25">
      <c r="A143" s="11" t="s">
        <v>2</v>
      </c>
      <c r="B143" s="11" t="s">
        <v>469</v>
      </c>
      <c r="C143" s="14">
        <v>1</v>
      </c>
      <c r="D143" s="14">
        <v>1.72</v>
      </c>
      <c r="E143" s="14"/>
      <c r="F143" s="31">
        <v>10320</v>
      </c>
    </row>
    <row r="144" spans="1:6" x14ac:dyDescent="0.25">
      <c r="A144" s="11" t="s">
        <v>2</v>
      </c>
      <c r="B144" s="11" t="s">
        <v>471</v>
      </c>
      <c r="C144" s="14">
        <v>1</v>
      </c>
      <c r="D144" s="14">
        <v>0.62</v>
      </c>
      <c r="E144" s="14"/>
      <c r="F144" s="31">
        <v>723.25</v>
      </c>
    </row>
    <row r="145" spans="1:6" x14ac:dyDescent="0.25">
      <c r="A145" s="11" t="s">
        <v>2</v>
      </c>
      <c r="B145" s="11" t="s">
        <v>472</v>
      </c>
      <c r="C145" s="14">
        <v>10</v>
      </c>
      <c r="D145" s="14">
        <v>146.53</v>
      </c>
      <c r="E145" s="14"/>
      <c r="F145" s="31">
        <v>21746.639999999999</v>
      </c>
    </row>
    <row r="146" spans="1:6" x14ac:dyDescent="0.25">
      <c r="A146" s="11" t="s">
        <v>2</v>
      </c>
      <c r="B146" s="11" t="s">
        <v>473</v>
      </c>
      <c r="C146" s="14">
        <v>112</v>
      </c>
      <c r="D146" s="14"/>
      <c r="E146" s="14">
        <v>18929.760000000002</v>
      </c>
      <c r="F146" s="31">
        <v>0</v>
      </c>
    </row>
    <row r="147" spans="1:6" x14ac:dyDescent="0.25">
      <c r="A147" s="11" t="s">
        <v>2</v>
      </c>
      <c r="B147" s="11" t="s">
        <v>474</v>
      </c>
      <c r="C147" s="14">
        <v>129</v>
      </c>
      <c r="D147" s="14"/>
      <c r="E147" s="14"/>
      <c r="F147" s="31"/>
    </row>
    <row r="148" spans="1:6" x14ac:dyDescent="0.25">
      <c r="A148" s="11" t="s">
        <v>2</v>
      </c>
      <c r="B148" s="11" t="s">
        <v>475</v>
      </c>
      <c r="C148" s="14">
        <v>1</v>
      </c>
      <c r="D148" s="14"/>
      <c r="E148" s="14">
        <v>68</v>
      </c>
      <c r="F148" s="31">
        <v>2720</v>
      </c>
    </row>
    <row r="149" spans="1:6" x14ac:dyDescent="0.25">
      <c r="A149" s="11" t="s">
        <v>2</v>
      </c>
      <c r="B149" s="11" t="s">
        <v>476</v>
      </c>
      <c r="C149" s="14">
        <v>4</v>
      </c>
      <c r="D149" s="14"/>
      <c r="E149" s="14"/>
      <c r="F149" s="31">
        <v>6306.56</v>
      </c>
    </row>
    <row r="150" spans="1:6" x14ac:dyDescent="0.25">
      <c r="A150" s="11" t="s">
        <v>2</v>
      </c>
      <c r="B150" s="11" t="s">
        <v>477</v>
      </c>
      <c r="C150" s="14">
        <v>1</v>
      </c>
      <c r="D150" s="14"/>
      <c r="E150" s="14"/>
      <c r="F150" s="31"/>
    </row>
    <row r="151" spans="1:6" s="2" customFormat="1" x14ac:dyDescent="0.25">
      <c r="A151" s="12" t="s">
        <v>2</v>
      </c>
      <c r="B151" s="12" t="s">
        <v>481</v>
      </c>
      <c r="C151" s="13">
        <v>5589</v>
      </c>
      <c r="D151" s="13">
        <v>46337.72800000001</v>
      </c>
      <c r="E151" s="13">
        <v>1254551.27</v>
      </c>
      <c r="F151" s="45">
        <v>11664579.310000001</v>
      </c>
    </row>
    <row r="152" spans="1:6" x14ac:dyDescent="0.25">
      <c r="A152" s="11" t="s">
        <v>3</v>
      </c>
      <c r="B152" s="11" t="s">
        <v>448</v>
      </c>
      <c r="C152" s="14">
        <v>2051</v>
      </c>
      <c r="D152" s="14"/>
      <c r="E152" s="14">
        <v>974363.37</v>
      </c>
      <c r="F152" s="31"/>
    </row>
    <row r="153" spans="1:6" x14ac:dyDescent="0.25">
      <c r="A153" s="11" t="s">
        <v>3</v>
      </c>
      <c r="B153" s="11" t="s">
        <v>449</v>
      </c>
      <c r="C153" s="14">
        <v>115</v>
      </c>
      <c r="D153" s="14">
        <v>619.58000000000004</v>
      </c>
      <c r="E153" s="14"/>
      <c r="F153" s="31"/>
    </row>
    <row r="154" spans="1:6" x14ac:dyDescent="0.25">
      <c r="A154" s="11" t="s">
        <v>3</v>
      </c>
      <c r="B154" s="11" t="s">
        <v>450</v>
      </c>
      <c r="C154" s="14">
        <v>56</v>
      </c>
      <c r="D154" s="14">
        <v>1412.98</v>
      </c>
      <c r="E154" s="14"/>
      <c r="F154" s="31"/>
    </row>
    <row r="155" spans="1:6" x14ac:dyDescent="0.25">
      <c r="A155" s="11" t="s">
        <v>3</v>
      </c>
      <c r="B155" s="11" t="s">
        <v>451</v>
      </c>
      <c r="C155" s="14">
        <v>32</v>
      </c>
      <c r="D155" s="14">
        <v>103.59</v>
      </c>
      <c r="E155" s="14"/>
      <c r="F155" s="31"/>
    </row>
    <row r="156" spans="1:6" x14ac:dyDescent="0.25">
      <c r="A156" s="11" t="s">
        <v>3</v>
      </c>
      <c r="B156" s="11" t="s">
        <v>452</v>
      </c>
      <c r="C156" s="14">
        <v>1679</v>
      </c>
      <c r="D156" s="14">
        <v>36494.320299999999</v>
      </c>
      <c r="E156" s="14"/>
      <c r="F156" s="31"/>
    </row>
    <row r="157" spans="1:6" x14ac:dyDescent="0.25">
      <c r="A157" s="11" t="s">
        <v>3</v>
      </c>
      <c r="B157" s="11" t="s">
        <v>453</v>
      </c>
      <c r="C157" s="14">
        <v>122</v>
      </c>
      <c r="D157" s="14">
        <v>0</v>
      </c>
      <c r="E157" s="14"/>
      <c r="F157" s="31">
        <v>7238342.8700000001</v>
      </c>
    </row>
    <row r="158" spans="1:6" x14ac:dyDescent="0.25">
      <c r="A158" s="11" t="s">
        <v>3</v>
      </c>
      <c r="B158" s="11" t="s">
        <v>454</v>
      </c>
      <c r="C158" s="14">
        <v>44</v>
      </c>
      <c r="D158" s="14">
        <v>911.34</v>
      </c>
      <c r="E158" s="14"/>
      <c r="F158" s="31">
        <v>1394185.17</v>
      </c>
    </row>
    <row r="159" spans="1:6" x14ac:dyDescent="0.25">
      <c r="A159" s="11" t="s">
        <v>3</v>
      </c>
      <c r="B159" s="11" t="s">
        <v>455</v>
      </c>
      <c r="C159" s="14">
        <v>28</v>
      </c>
      <c r="D159" s="14">
        <v>419.02</v>
      </c>
      <c r="E159" s="14"/>
      <c r="F159" s="31">
        <v>671115.21</v>
      </c>
    </row>
    <row r="160" spans="1:6" x14ac:dyDescent="0.25">
      <c r="A160" s="11" t="s">
        <v>3</v>
      </c>
      <c r="B160" s="11" t="s">
        <v>456</v>
      </c>
      <c r="C160" s="14">
        <v>46</v>
      </c>
      <c r="D160" s="14"/>
      <c r="E160" s="14">
        <v>19823.580000000002</v>
      </c>
      <c r="F160" s="31">
        <v>348002.78</v>
      </c>
    </row>
    <row r="161" spans="1:6" x14ac:dyDescent="0.25">
      <c r="A161" s="11" t="s">
        <v>3</v>
      </c>
      <c r="B161" s="11" t="s">
        <v>457</v>
      </c>
      <c r="C161" s="14">
        <v>38</v>
      </c>
      <c r="D161" s="14">
        <v>459.15000000000003</v>
      </c>
      <c r="E161" s="14"/>
      <c r="F161" s="31">
        <v>1806874.6800000002</v>
      </c>
    </row>
    <row r="162" spans="1:6" x14ac:dyDescent="0.25">
      <c r="A162" s="11" t="s">
        <v>3</v>
      </c>
      <c r="B162" s="11" t="s">
        <v>458</v>
      </c>
      <c r="C162" s="14">
        <v>16</v>
      </c>
      <c r="D162" s="14">
        <v>475.72</v>
      </c>
      <c r="E162" s="14"/>
      <c r="F162" s="31">
        <v>227059.72</v>
      </c>
    </row>
    <row r="163" spans="1:6" x14ac:dyDescent="0.25">
      <c r="A163" s="11" t="s">
        <v>3</v>
      </c>
      <c r="B163" s="11" t="s">
        <v>459</v>
      </c>
      <c r="C163" s="14">
        <v>2</v>
      </c>
      <c r="D163" s="14">
        <v>6.59</v>
      </c>
      <c r="E163" s="14"/>
      <c r="F163" s="31">
        <v>7729.38</v>
      </c>
    </row>
    <row r="164" spans="1:6" x14ac:dyDescent="0.25">
      <c r="A164" s="11" t="s">
        <v>3</v>
      </c>
      <c r="B164" s="11" t="s">
        <v>460</v>
      </c>
      <c r="C164" s="14">
        <v>69</v>
      </c>
      <c r="D164" s="14">
        <v>877.27</v>
      </c>
      <c r="E164" s="14"/>
      <c r="F164" s="31">
        <v>104800.68000000001</v>
      </c>
    </row>
    <row r="165" spans="1:6" x14ac:dyDescent="0.25">
      <c r="A165" s="11" t="s">
        <v>3</v>
      </c>
      <c r="B165" s="11" t="s">
        <v>462</v>
      </c>
      <c r="C165" s="14">
        <v>49</v>
      </c>
      <c r="D165" s="14">
        <v>259.99</v>
      </c>
      <c r="E165" s="14"/>
      <c r="F165" s="31">
        <v>1029824.59</v>
      </c>
    </row>
    <row r="166" spans="1:6" x14ac:dyDescent="0.25">
      <c r="A166" s="11" t="s">
        <v>3</v>
      </c>
      <c r="B166" s="11" t="s">
        <v>479</v>
      </c>
      <c r="C166" s="14">
        <v>6</v>
      </c>
      <c r="D166" s="14">
        <v>9.51</v>
      </c>
      <c r="E166" s="14"/>
      <c r="F166" s="31">
        <v>25847.08</v>
      </c>
    </row>
    <row r="167" spans="1:6" x14ac:dyDescent="0.25">
      <c r="A167" s="11" t="s">
        <v>3</v>
      </c>
      <c r="B167" s="11" t="s">
        <v>463</v>
      </c>
      <c r="C167" s="14">
        <v>52</v>
      </c>
      <c r="D167" s="14"/>
      <c r="E167" s="14"/>
      <c r="F167" s="31">
        <v>4104963.36</v>
      </c>
    </row>
    <row r="168" spans="1:6" x14ac:dyDescent="0.25">
      <c r="A168" s="11" t="s">
        <v>3</v>
      </c>
      <c r="B168" s="11" t="s">
        <v>464</v>
      </c>
      <c r="C168" s="14">
        <v>13</v>
      </c>
      <c r="D168" s="14"/>
      <c r="E168" s="14">
        <v>4044</v>
      </c>
      <c r="F168" s="31"/>
    </row>
    <row r="169" spans="1:6" x14ac:dyDescent="0.25">
      <c r="A169" s="11" t="s">
        <v>3</v>
      </c>
      <c r="B169" s="11" t="s">
        <v>465</v>
      </c>
      <c r="C169" s="14">
        <v>5</v>
      </c>
      <c r="D169" s="14">
        <v>71.62</v>
      </c>
      <c r="E169" s="14"/>
      <c r="F169" s="31"/>
    </row>
    <row r="170" spans="1:6" x14ac:dyDescent="0.25">
      <c r="A170" s="11" t="s">
        <v>3</v>
      </c>
      <c r="B170" s="11" t="s">
        <v>466</v>
      </c>
      <c r="C170" s="14">
        <v>1</v>
      </c>
      <c r="D170" s="14">
        <v>52.51</v>
      </c>
      <c r="E170" s="14"/>
      <c r="F170" s="31"/>
    </row>
    <row r="171" spans="1:6" x14ac:dyDescent="0.25">
      <c r="A171" s="11" t="s">
        <v>3</v>
      </c>
      <c r="B171" s="11" t="s">
        <v>467</v>
      </c>
      <c r="C171" s="14">
        <v>1</v>
      </c>
      <c r="D171" s="14">
        <v>1</v>
      </c>
      <c r="E171" s="14"/>
      <c r="F171" s="31"/>
    </row>
    <row r="172" spans="1:6" x14ac:dyDescent="0.25">
      <c r="A172" s="11" t="s">
        <v>3</v>
      </c>
      <c r="B172" s="11" t="s">
        <v>468</v>
      </c>
      <c r="C172" s="14">
        <v>34</v>
      </c>
      <c r="D172" s="14">
        <v>579.29</v>
      </c>
      <c r="E172" s="14"/>
      <c r="F172" s="31"/>
    </row>
    <row r="173" spans="1:6" x14ac:dyDescent="0.25">
      <c r="A173" s="11" t="s">
        <v>3</v>
      </c>
      <c r="B173" s="11" t="s">
        <v>469</v>
      </c>
      <c r="C173" s="14">
        <v>1</v>
      </c>
      <c r="D173" s="14">
        <v>0.13</v>
      </c>
      <c r="E173" s="14"/>
      <c r="F173" s="31">
        <v>624</v>
      </c>
    </row>
    <row r="174" spans="1:6" x14ac:dyDescent="0.25">
      <c r="A174" s="11" t="s">
        <v>3</v>
      </c>
      <c r="B174" s="11" t="s">
        <v>472</v>
      </c>
      <c r="C174" s="14">
        <v>1</v>
      </c>
      <c r="D174" s="14">
        <v>32.520000000000003</v>
      </c>
      <c r="E174" s="14"/>
      <c r="F174" s="31">
        <v>4485.6900000000005</v>
      </c>
    </row>
    <row r="175" spans="1:6" x14ac:dyDescent="0.25">
      <c r="A175" s="11" t="s">
        <v>3</v>
      </c>
      <c r="B175" s="11" t="s">
        <v>473</v>
      </c>
      <c r="C175" s="14">
        <v>144</v>
      </c>
      <c r="D175" s="14"/>
      <c r="E175" s="14">
        <v>25258.12</v>
      </c>
      <c r="F175" s="31"/>
    </row>
    <row r="176" spans="1:6" x14ac:dyDescent="0.25">
      <c r="A176" s="11" t="s">
        <v>3</v>
      </c>
      <c r="B176" s="11" t="s">
        <v>474</v>
      </c>
      <c r="C176" s="14">
        <v>215</v>
      </c>
      <c r="D176" s="14"/>
      <c r="E176" s="14"/>
      <c r="F176" s="31"/>
    </row>
    <row r="177" spans="1:6" x14ac:dyDescent="0.25">
      <c r="A177" s="11" t="s">
        <v>3</v>
      </c>
      <c r="B177" s="11" t="s">
        <v>475</v>
      </c>
      <c r="C177" s="14">
        <v>1</v>
      </c>
      <c r="D177" s="14"/>
      <c r="E177" s="14">
        <v>64</v>
      </c>
      <c r="F177" s="31">
        <v>2560</v>
      </c>
    </row>
    <row r="178" spans="1:6" x14ac:dyDescent="0.25">
      <c r="A178" s="11" t="s">
        <v>3</v>
      </c>
      <c r="B178" s="11" t="s">
        <v>476</v>
      </c>
      <c r="C178" s="14">
        <v>1</v>
      </c>
      <c r="D178" s="14"/>
      <c r="E178" s="14"/>
      <c r="F178" s="31">
        <v>530</v>
      </c>
    </row>
    <row r="179" spans="1:6" x14ac:dyDescent="0.25">
      <c r="A179" s="11" t="s">
        <v>3</v>
      </c>
      <c r="B179" s="11" t="s">
        <v>482</v>
      </c>
      <c r="C179" s="14">
        <v>1</v>
      </c>
      <c r="D179" s="14"/>
      <c r="E179" s="14">
        <v>48.300000000000004</v>
      </c>
      <c r="F179" s="31"/>
    </row>
    <row r="180" spans="1:6" s="2" customFormat="1" x14ac:dyDescent="0.25">
      <c r="A180" s="12" t="s">
        <v>3</v>
      </c>
      <c r="B180" s="12" t="s">
        <v>483</v>
      </c>
      <c r="C180" s="13">
        <v>4823</v>
      </c>
      <c r="D180" s="13">
        <v>42786.13029999999</v>
      </c>
      <c r="E180" s="13">
        <v>1023601.37</v>
      </c>
      <c r="F180" s="45">
        <v>16966945.210000001</v>
      </c>
    </row>
    <row r="181" spans="1:6" x14ac:dyDescent="0.25">
      <c r="A181" s="11" t="s">
        <v>21</v>
      </c>
      <c r="B181" s="11" t="s">
        <v>448</v>
      </c>
      <c r="C181" s="14">
        <v>1541</v>
      </c>
      <c r="D181" s="14"/>
      <c r="E181" s="14">
        <v>669954.78</v>
      </c>
      <c r="F181" s="31"/>
    </row>
    <row r="182" spans="1:6" x14ac:dyDescent="0.25">
      <c r="A182" s="11" t="s">
        <v>21</v>
      </c>
      <c r="B182" s="11" t="s">
        <v>449</v>
      </c>
      <c r="C182" s="14">
        <v>39</v>
      </c>
      <c r="D182" s="14">
        <v>111.36</v>
      </c>
      <c r="E182" s="14"/>
      <c r="F182" s="31"/>
    </row>
    <row r="183" spans="1:6" x14ac:dyDescent="0.25">
      <c r="A183" s="11" t="s">
        <v>21</v>
      </c>
      <c r="B183" s="11" t="s">
        <v>450</v>
      </c>
      <c r="C183" s="14">
        <v>26</v>
      </c>
      <c r="D183" s="14">
        <v>199.25540000000001</v>
      </c>
      <c r="E183" s="14"/>
      <c r="F183" s="31"/>
    </row>
    <row r="184" spans="1:6" x14ac:dyDescent="0.25">
      <c r="A184" s="11" t="s">
        <v>21</v>
      </c>
      <c r="B184" s="11" t="s">
        <v>451</v>
      </c>
      <c r="C184" s="14">
        <v>35</v>
      </c>
      <c r="D184" s="14">
        <v>48.08</v>
      </c>
      <c r="E184" s="14"/>
      <c r="F184" s="31"/>
    </row>
    <row r="185" spans="1:6" x14ac:dyDescent="0.25">
      <c r="A185" s="11" t="s">
        <v>21</v>
      </c>
      <c r="B185" s="11" t="s">
        <v>452</v>
      </c>
      <c r="C185" s="14">
        <v>982</v>
      </c>
      <c r="D185" s="14">
        <v>12647.41</v>
      </c>
      <c r="E185" s="14"/>
      <c r="F185" s="31"/>
    </row>
    <row r="186" spans="1:6" x14ac:dyDescent="0.25">
      <c r="A186" s="11" t="s">
        <v>21</v>
      </c>
      <c r="B186" s="11" t="s">
        <v>453</v>
      </c>
      <c r="C186" s="14">
        <v>150</v>
      </c>
      <c r="D186" s="14"/>
      <c r="E186" s="14"/>
      <c r="F186" s="31">
        <v>6336499.46</v>
      </c>
    </row>
    <row r="187" spans="1:6" x14ac:dyDescent="0.25">
      <c r="A187" s="11" t="s">
        <v>21</v>
      </c>
      <c r="B187" s="11" t="s">
        <v>454</v>
      </c>
      <c r="C187" s="14">
        <v>70</v>
      </c>
      <c r="D187" s="14">
        <v>1488.04</v>
      </c>
      <c r="E187" s="14"/>
      <c r="F187" s="31">
        <v>2339757.0699999998</v>
      </c>
    </row>
    <row r="188" spans="1:6" x14ac:dyDescent="0.25">
      <c r="A188" s="11" t="s">
        <v>21</v>
      </c>
      <c r="B188" s="11" t="s">
        <v>455</v>
      </c>
      <c r="C188" s="14">
        <v>86</v>
      </c>
      <c r="D188" s="14">
        <v>2081.88</v>
      </c>
      <c r="E188" s="14"/>
      <c r="F188" s="31">
        <v>3522372.71</v>
      </c>
    </row>
    <row r="189" spans="1:6" x14ac:dyDescent="0.25">
      <c r="A189" s="11" t="s">
        <v>21</v>
      </c>
      <c r="B189" s="11" t="s">
        <v>456</v>
      </c>
      <c r="C189" s="14">
        <v>167</v>
      </c>
      <c r="D189" s="14"/>
      <c r="E189" s="14">
        <v>90592.09</v>
      </c>
      <c r="F189" s="31">
        <v>1740320.3399999999</v>
      </c>
    </row>
    <row r="190" spans="1:6" x14ac:dyDescent="0.25">
      <c r="A190" s="11" t="s">
        <v>21</v>
      </c>
      <c r="B190" s="11" t="s">
        <v>484</v>
      </c>
      <c r="C190" s="14">
        <v>2</v>
      </c>
      <c r="D190" s="14">
        <v>7.22</v>
      </c>
      <c r="E190" s="14"/>
      <c r="F190" s="31">
        <v>25270</v>
      </c>
    </row>
    <row r="191" spans="1:6" x14ac:dyDescent="0.25">
      <c r="A191" s="11" t="s">
        <v>21</v>
      </c>
      <c r="B191" s="11" t="s">
        <v>457</v>
      </c>
      <c r="C191" s="14">
        <v>98</v>
      </c>
      <c r="D191" s="14">
        <v>738.99</v>
      </c>
      <c r="E191" s="14"/>
      <c r="F191" s="31">
        <v>2824551.86</v>
      </c>
    </row>
    <row r="192" spans="1:6" x14ac:dyDescent="0.25">
      <c r="A192" s="11" t="s">
        <v>21</v>
      </c>
      <c r="B192" s="11" t="s">
        <v>458</v>
      </c>
      <c r="C192" s="14">
        <v>52</v>
      </c>
      <c r="D192" s="14">
        <v>597.53</v>
      </c>
      <c r="E192" s="14"/>
      <c r="F192" s="31">
        <v>333093.11</v>
      </c>
    </row>
    <row r="193" spans="1:6" x14ac:dyDescent="0.25">
      <c r="A193" s="11" t="s">
        <v>21</v>
      </c>
      <c r="B193" s="11" t="s">
        <v>459</v>
      </c>
      <c r="C193" s="14">
        <v>39</v>
      </c>
      <c r="D193" s="14">
        <v>49.86</v>
      </c>
      <c r="E193" s="14"/>
      <c r="F193" s="31">
        <v>53989.91</v>
      </c>
    </row>
    <row r="194" spans="1:6" x14ac:dyDescent="0.25">
      <c r="A194" s="11" t="s">
        <v>21</v>
      </c>
      <c r="B194" s="11" t="s">
        <v>460</v>
      </c>
      <c r="C194" s="14">
        <v>337</v>
      </c>
      <c r="D194" s="14">
        <v>4163.01</v>
      </c>
      <c r="E194" s="14"/>
      <c r="F194" s="31">
        <v>554711.22</v>
      </c>
    </row>
    <row r="195" spans="1:6" x14ac:dyDescent="0.25">
      <c r="A195" s="11" t="s">
        <v>21</v>
      </c>
      <c r="B195" s="11" t="s">
        <v>461</v>
      </c>
      <c r="C195" s="14">
        <v>1</v>
      </c>
      <c r="D195" s="14">
        <v>9.4</v>
      </c>
      <c r="E195" s="14"/>
      <c r="F195" s="31">
        <v>6580</v>
      </c>
    </row>
    <row r="196" spans="1:6" x14ac:dyDescent="0.25">
      <c r="A196" s="11" t="s">
        <v>21</v>
      </c>
      <c r="B196" s="11" t="s">
        <v>462</v>
      </c>
      <c r="C196" s="14">
        <v>23</v>
      </c>
      <c r="D196" s="14">
        <v>71.16</v>
      </c>
      <c r="E196" s="14"/>
      <c r="F196" s="31">
        <v>284452.64</v>
      </c>
    </row>
    <row r="197" spans="1:6" x14ac:dyDescent="0.25">
      <c r="A197" s="11" t="s">
        <v>21</v>
      </c>
      <c r="B197" s="11" t="s">
        <v>485</v>
      </c>
      <c r="C197" s="14">
        <v>2</v>
      </c>
      <c r="D197" s="14">
        <v>9.61</v>
      </c>
      <c r="E197" s="14"/>
      <c r="F197" s="31">
        <v>20865.05</v>
      </c>
    </row>
    <row r="198" spans="1:6" x14ac:dyDescent="0.25">
      <c r="A198" s="11" t="s">
        <v>21</v>
      </c>
      <c r="B198" s="11" t="s">
        <v>479</v>
      </c>
      <c r="C198" s="14">
        <v>13</v>
      </c>
      <c r="D198" s="14">
        <v>15.99</v>
      </c>
      <c r="E198" s="14"/>
      <c r="F198" s="31">
        <v>39724.54</v>
      </c>
    </row>
    <row r="199" spans="1:6" x14ac:dyDescent="0.25">
      <c r="A199" s="11" t="s">
        <v>21</v>
      </c>
      <c r="B199" s="11" t="s">
        <v>463</v>
      </c>
      <c r="C199" s="14">
        <v>82</v>
      </c>
      <c r="D199" s="14"/>
      <c r="E199" s="14"/>
      <c r="F199" s="31">
        <v>7047718.0599999996</v>
      </c>
    </row>
    <row r="200" spans="1:6" x14ac:dyDescent="0.25">
      <c r="A200" s="11" t="s">
        <v>21</v>
      </c>
      <c r="B200" s="11" t="s">
        <v>464</v>
      </c>
      <c r="C200" s="14">
        <v>77</v>
      </c>
      <c r="D200" s="14"/>
      <c r="E200" s="14">
        <v>28760.7</v>
      </c>
      <c r="F200" s="31"/>
    </row>
    <row r="201" spans="1:6" x14ac:dyDescent="0.25">
      <c r="A201" s="11" t="s">
        <v>21</v>
      </c>
      <c r="B201" s="11" t="s">
        <v>465</v>
      </c>
      <c r="C201" s="14">
        <v>3</v>
      </c>
      <c r="D201" s="14">
        <v>16.23</v>
      </c>
      <c r="E201" s="14"/>
      <c r="F201" s="31"/>
    </row>
    <row r="202" spans="1:6" x14ac:dyDescent="0.25">
      <c r="A202" s="11" t="s">
        <v>21</v>
      </c>
      <c r="B202" s="11" t="s">
        <v>466</v>
      </c>
      <c r="C202" s="14">
        <v>1</v>
      </c>
      <c r="D202" s="14">
        <v>8.19</v>
      </c>
      <c r="E202" s="14"/>
      <c r="F202" s="31"/>
    </row>
    <row r="203" spans="1:6" x14ac:dyDescent="0.25">
      <c r="A203" s="11" t="s">
        <v>21</v>
      </c>
      <c r="B203" s="11" t="s">
        <v>468</v>
      </c>
      <c r="C203" s="14">
        <v>36</v>
      </c>
      <c r="D203" s="14">
        <v>765.31000000000006</v>
      </c>
      <c r="E203" s="14"/>
      <c r="F203" s="31"/>
    </row>
    <row r="204" spans="1:6" x14ac:dyDescent="0.25">
      <c r="A204" s="11" t="s">
        <v>21</v>
      </c>
      <c r="B204" s="11" t="s">
        <v>480</v>
      </c>
      <c r="C204" s="14">
        <v>5</v>
      </c>
      <c r="D204" s="14"/>
      <c r="E204" s="14">
        <v>3152</v>
      </c>
      <c r="F204" s="31">
        <v>63068.69</v>
      </c>
    </row>
    <row r="205" spans="1:6" x14ac:dyDescent="0.25">
      <c r="A205" s="11" t="s">
        <v>21</v>
      </c>
      <c r="B205" s="11" t="s">
        <v>469</v>
      </c>
      <c r="C205" s="14">
        <v>14</v>
      </c>
      <c r="D205" s="14">
        <v>175.4</v>
      </c>
      <c r="E205" s="14"/>
      <c r="F205" s="31">
        <v>820445.89</v>
      </c>
    </row>
    <row r="206" spans="1:6" x14ac:dyDescent="0.25">
      <c r="A206" s="11" t="s">
        <v>21</v>
      </c>
      <c r="B206" s="11" t="s">
        <v>470</v>
      </c>
      <c r="C206" s="14">
        <v>2</v>
      </c>
      <c r="D206" s="14">
        <v>39.1</v>
      </c>
      <c r="E206" s="14"/>
      <c r="F206" s="31">
        <v>39099.25</v>
      </c>
    </row>
    <row r="207" spans="1:6" x14ac:dyDescent="0.25">
      <c r="A207" s="11" t="s">
        <v>21</v>
      </c>
      <c r="B207" s="11" t="s">
        <v>471</v>
      </c>
      <c r="C207" s="14">
        <v>4</v>
      </c>
      <c r="D207" s="14">
        <v>1.41</v>
      </c>
      <c r="E207" s="14"/>
      <c r="F207" s="31">
        <v>1614.3600000000001</v>
      </c>
    </row>
    <row r="208" spans="1:6" x14ac:dyDescent="0.25">
      <c r="A208" s="11" t="s">
        <v>21</v>
      </c>
      <c r="B208" s="11" t="s">
        <v>472</v>
      </c>
      <c r="C208" s="14">
        <v>47</v>
      </c>
      <c r="D208" s="14">
        <v>638.32000000000005</v>
      </c>
      <c r="E208" s="14"/>
      <c r="F208" s="31">
        <v>84624.94</v>
      </c>
    </row>
    <row r="209" spans="1:6" x14ac:dyDescent="0.25">
      <c r="A209" s="11" t="s">
        <v>21</v>
      </c>
      <c r="B209" s="11" t="s">
        <v>473</v>
      </c>
      <c r="C209" s="14">
        <v>25</v>
      </c>
      <c r="D209" s="14"/>
      <c r="E209" s="14">
        <v>3072.86</v>
      </c>
      <c r="F209" s="31"/>
    </row>
    <row r="210" spans="1:6" x14ac:dyDescent="0.25">
      <c r="A210" s="11" t="s">
        <v>21</v>
      </c>
      <c r="B210" s="11" t="s">
        <v>474</v>
      </c>
      <c r="C210" s="14">
        <v>7</v>
      </c>
      <c r="D210" s="14"/>
      <c r="E210" s="14"/>
      <c r="F210" s="31"/>
    </row>
    <row r="211" spans="1:6" s="2" customFormat="1" x14ac:dyDescent="0.25">
      <c r="A211" s="12" t="s">
        <v>21</v>
      </c>
      <c r="B211" s="12" t="s">
        <v>486</v>
      </c>
      <c r="C211" s="13">
        <v>3966</v>
      </c>
      <c r="D211" s="13">
        <v>23882.755400000009</v>
      </c>
      <c r="E211" s="13">
        <v>795532.42999999993</v>
      </c>
      <c r="F211" s="45">
        <v>26138759.099999998</v>
      </c>
    </row>
    <row r="212" spans="1:6" x14ac:dyDescent="0.25">
      <c r="A212" s="11" t="s">
        <v>5</v>
      </c>
      <c r="B212" s="11" t="s">
        <v>448</v>
      </c>
      <c r="C212" s="14">
        <v>1204</v>
      </c>
      <c r="D212" s="14"/>
      <c r="E212" s="14">
        <v>559818.69000000006</v>
      </c>
      <c r="F212" s="31"/>
    </row>
    <row r="213" spans="1:6" x14ac:dyDescent="0.25">
      <c r="A213" s="11" t="s">
        <v>5</v>
      </c>
      <c r="B213" s="11" t="s">
        <v>449</v>
      </c>
      <c r="C213" s="14">
        <v>105</v>
      </c>
      <c r="D213" s="14">
        <v>473.28000000000003</v>
      </c>
      <c r="E213" s="14"/>
      <c r="F213" s="31"/>
    </row>
    <row r="214" spans="1:6" x14ac:dyDescent="0.25">
      <c r="A214" s="11" t="s">
        <v>5</v>
      </c>
      <c r="B214" s="11" t="s">
        <v>450</v>
      </c>
      <c r="C214" s="14">
        <v>36</v>
      </c>
      <c r="D214" s="14">
        <v>711.1</v>
      </c>
      <c r="E214" s="14"/>
      <c r="F214" s="31"/>
    </row>
    <row r="215" spans="1:6" x14ac:dyDescent="0.25">
      <c r="A215" s="11" t="s">
        <v>5</v>
      </c>
      <c r="B215" s="11" t="s">
        <v>451</v>
      </c>
      <c r="C215" s="14">
        <v>20</v>
      </c>
      <c r="D215" s="14">
        <v>92.42</v>
      </c>
      <c r="E215" s="14"/>
      <c r="F215" s="31"/>
    </row>
    <row r="216" spans="1:6" x14ac:dyDescent="0.25">
      <c r="A216" s="11" t="s">
        <v>5</v>
      </c>
      <c r="B216" s="11" t="s">
        <v>452</v>
      </c>
      <c r="C216" s="14">
        <v>966</v>
      </c>
      <c r="D216" s="14">
        <v>17562.03</v>
      </c>
      <c r="E216" s="14"/>
      <c r="F216" s="31"/>
    </row>
    <row r="217" spans="1:6" x14ac:dyDescent="0.25">
      <c r="A217" s="11" t="s">
        <v>5</v>
      </c>
      <c r="B217" s="11" t="s">
        <v>453</v>
      </c>
      <c r="C217" s="14">
        <v>76</v>
      </c>
      <c r="D217" s="14"/>
      <c r="E217" s="14"/>
      <c r="F217" s="31">
        <v>8407088.6600000001</v>
      </c>
    </row>
    <row r="218" spans="1:6" x14ac:dyDescent="0.25">
      <c r="A218" s="11" t="s">
        <v>5</v>
      </c>
      <c r="B218" s="11" t="s">
        <v>454</v>
      </c>
      <c r="C218" s="14">
        <v>68</v>
      </c>
      <c r="D218" s="14">
        <v>2131.1799999999998</v>
      </c>
      <c r="E218" s="14"/>
      <c r="F218" s="31">
        <v>3437968.44</v>
      </c>
    </row>
    <row r="219" spans="1:6" x14ac:dyDescent="0.25">
      <c r="A219" s="11" t="s">
        <v>5</v>
      </c>
      <c r="B219" s="11" t="s">
        <v>455</v>
      </c>
      <c r="C219" s="14">
        <v>52</v>
      </c>
      <c r="D219" s="14">
        <v>1959.76</v>
      </c>
      <c r="E219" s="14"/>
      <c r="F219" s="31">
        <v>3314236.84</v>
      </c>
    </row>
    <row r="220" spans="1:6" x14ac:dyDescent="0.25">
      <c r="A220" s="11" t="s">
        <v>5</v>
      </c>
      <c r="B220" s="11" t="s">
        <v>456</v>
      </c>
      <c r="C220" s="14">
        <v>132</v>
      </c>
      <c r="D220" s="14"/>
      <c r="E220" s="14">
        <v>72234.75</v>
      </c>
      <c r="F220" s="31">
        <v>1403989.79</v>
      </c>
    </row>
    <row r="221" spans="1:6" x14ac:dyDescent="0.25">
      <c r="A221" s="11" t="s">
        <v>5</v>
      </c>
      <c r="B221" s="11" t="s">
        <v>484</v>
      </c>
      <c r="C221" s="14">
        <v>1</v>
      </c>
      <c r="D221" s="14">
        <v>6.22</v>
      </c>
      <c r="E221" s="14"/>
      <c r="F221" s="31">
        <v>21770</v>
      </c>
    </row>
    <row r="222" spans="1:6" x14ac:dyDescent="0.25">
      <c r="A222" s="11" t="s">
        <v>5</v>
      </c>
      <c r="B222" s="11" t="s">
        <v>457</v>
      </c>
      <c r="C222" s="14">
        <v>154</v>
      </c>
      <c r="D222" s="14">
        <v>1517.6200000000001</v>
      </c>
      <c r="E222" s="14"/>
      <c r="F222" s="31">
        <v>5851417.2599999998</v>
      </c>
    </row>
    <row r="223" spans="1:6" x14ac:dyDescent="0.25">
      <c r="A223" s="11" t="s">
        <v>5</v>
      </c>
      <c r="B223" s="11" t="s">
        <v>458</v>
      </c>
      <c r="C223" s="14">
        <v>54</v>
      </c>
      <c r="D223" s="14">
        <v>1055.3800000000001</v>
      </c>
      <c r="E223" s="14"/>
      <c r="F223" s="31">
        <v>552552.56000000006</v>
      </c>
    </row>
    <row r="224" spans="1:6" x14ac:dyDescent="0.25">
      <c r="A224" s="11" t="s">
        <v>5</v>
      </c>
      <c r="B224" s="11" t="s">
        <v>459</v>
      </c>
      <c r="C224" s="14">
        <v>14</v>
      </c>
      <c r="D224" s="14">
        <v>12.72</v>
      </c>
      <c r="E224" s="14"/>
      <c r="F224" s="31">
        <v>13821.39</v>
      </c>
    </row>
    <row r="225" spans="1:6" x14ac:dyDescent="0.25">
      <c r="A225" s="11" t="s">
        <v>5</v>
      </c>
      <c r="B225" s="11" t="s">
        <v>460</v>
      </c>
      <c r="C225" s="14">
        <v>223</v>
      </c>
      <c r="D225" s="14">
        <v>3443.98</v>
      </c>
      <c r="E225" s="14"/>
      <c r="F225" s="31">
        <v>471369.75</v>
      </c>
    </row>
    <row r="226" spans="1:6" x14ac:dyDescent="0.25">
      <c r="A226" s="11" t="s">
        <v>5</v>
      </c>
      <c r="B226" s="11" t="s">
        <v>461</v>
      </c>
      <c r="C226" s="14">
        <v>7</v>
      </c>
      <c r="D226" s="14">
        <v>107.98</v>
      </c>
      <c r="E226" s="14"/>
      <c r="F226" s="31">
        <v>73720.12</v>
      </c>
    </row>
    <row r="227" spans="1:6" x14ac:dyDescent="0.25">
      <c r="A227" s="11" t="s">
        <v>5</v>
      </c>
      <c r="B227" s="11" t="s">
        <v>462</v>
      </c>
      <c r="C227" s="14">
        <v>21</v>
      </c>
      <c r="D227" s="14">
        <v>164.39000000000001</v>
      </c>
      <c r="E227" s="14"/>
      <c r="F227" s="31">
        <v>678999.46</v>
      </c>
    </row>
    <row r="228" spans="1:6" x14ac:dyDescent="0.25">
      <c r="A228" s="11" t="s">
        <v>5</v>
      </c>
      <c r="B228" s="11" t="s">
        <v>479</v>
      </c>
      <c r="C228" s="14">
        <v>7</v>
      </c>
      <c r="D228" s="14">
        <v>6.75</v>
      </c>
      <c r="E228" s="14"/>
      <c r="F228" s="31">
        <v>15246.73</v>
      </c>
    </row>
    <row r="229" spans="1:6" x14ac:dyDescent="0.25">
      <c r="A229" s="11" t="s">
        <v>5</v>
      </c>
      <c r="B229" s="11" t="s">
        <v>463</v>
      </c>
      <c r="C229" s="14">
        <v>31</v>
      </c>
      <c r="D229" s="14"/>
      <c r="E229" s="14"/>
      <c r="F229" s="31">
        <v>2436236.52</v>
      </c>
    </row>
    <row r="230" spans="1:6" x14ac:dyDescent="0.25">
      <c r="A230" s="11" t="s">
        <v>5</v>
      </c>
      <c r="B230" s="11" t="s">
        <v>464</v>
      </c>
      <c r="C230" s="14">
        <v>23</v>
      </c>
      <c r="D230" s="14"/>
      <c r="E230" s="14">
        <v>10672.49</v>
      </c>
      <c r="F230" s="31"/>
    </row>
    <row r="231" spans="1:6" x14ac:dyDescent="0.25">
      <c r="A231" s="11" t="s">
        <v>5</v>
      </c>
      <c r="B231" s="11" t="s">
        <v>467</v>
      </c>
      <c r="C231" s="14">
        <v>1</v>
      </c>
      <c r="D231" s="14">
        <v>0.18</v>
      </c>
      <c r="E231" s="14"/>
      <c r="F231" s="31"/>
    </row>
    <row r="232" spans="1:6" x14ac:dyDescent="0.25">
      <c r="A232" s="11" t="s">
        <v>5</v>
      </c>
      <c r="B232" s="11" t="s">
        <v>468</v>
      </c>
      <c r="C232" s="14">
        <v>10</v>
      </c>
      <c r="D232" s="14">
        <v>157.63</v>
      </c>
      <c r="E232" s="14"/>
      <c r="F232" s="31"/>
    </row>
    <row r="233" spans="1:6" x14ac:dyDescent="0.25">
      <c r="A233" s="11" t="s">
        <v>5</v>
      </c>
      <c r="B233" s="11" t="s">
        <v>469</v>
      </c>
      <c r="C233" s="14">
        <v>7</v>
      </c>
      <c r="D233" s="14">
        <v>48.59</v>
      </c>
      <c r="E233" s="14"/>
      <c r="F233" s="31">
        <v>260249.46</v>
      </c>
    </row>
    <row r="234" spans="1:6" x14ac:dyDescent="0.25">
      <c r="A234" s="11" t="s">
        <v>5</v>
      </c>
      <c r="B234" s="11" t="s">
        <v>471</v>
      </c>
      <c r="C234" s="14">
        <v>1</v>
      </c>
      <c r="D234" s="14">
        <v>0.24</v>
      </c>
      <c r="E234" s="14"/>
      <c r="F234" s="31">
        <v>290.5</v>
      </c>
    </row>
    <row r="235" spans="1:6" x14ac:dyDescent="0.25">
      <c r="A235" s="11" t="s">
        <v>5</v>
      </c>
      <c r="B235" s="11" t="s">
        <v>472</v>
      </c>
      <c r="C235" s="14">
        <v>14</v>
      </c>
      <c r="D235" s="14">
        <v>276.17</v>
      </c>
      <c r="E235" s="14"/>
      <c r="F235" s="31">
        <v>40693.5</v>
      </c>
    </row>
    <row r="236" spans="1:6" x14ac:dyDescent="0.25">
      <c r="A236" s="11" t="s">
        <v>5</v>
      </c>
      <c r="B236" s="11" t="s">
        <v>473</v>
      </c>
      <c r="C236" s="14">
        <v>12</v>
      </c>
      <c r="D236" s="14"/>
      <c r="E236" s="14">
        <v>1459.28</v>
      </c>
      <c r="F236" s="31"/>
    </row>
    <row r="237" spans="1:6" x14ac:dyDescent="0.25">
      <c r="A237" s="11" t="s">
        <v>5</v>
      </c>
      <c r="B237" s="11" t="s">
        <v>474</v>
      </c>
      <c r="C237" s="14">
        <v>17</v>
      </c>
      <c r="D237" s="14"/>
      <c r="E237" s="14"/>
      <c r="F237" s="31"/>
    </row>
    <row r="238" spans="1:6" s="2" customFormat="1" x14ac:dyDescent="0.25">
      <c r="A238" s="12" t="s">
        <v>5</v>
      </c>
      <c r="B238" s="12" t="s">
        <v>487</v>
      </c>
      <c r="C238" s="13">
        <v>3256</v>
      </c>
      <c r="D238" s="13">
        <v>29727.62</v>
      </c>
      <c r="E238" s="13">
        <v>644185.21000000008</v>
      </c>
      <c r="F238" s="45">
        <v>26979650.980000004</v>
      </c>
    </row>
    <row r="239" spans="1:6" x14ac:dyDescent="0.25">
      <c r="A239" s="11" t="s">
        <v>6</v>
      </c>
      <c r="B239" s="11" t="s">
        <v>448</v>
      </c>
      <c r="C239" s="14">
        <v>1257</v>
      </c>
      <c r="D239" s="14"/>
      <c r="E239" s="14">
        <v>782332.9</v>
      </c>
      <c r="F239" s="31"/>
    </row>
    <row r="240" spans="1:6" x14ac:dyDescent="0.25">
      <c r="A240" s="11" t="s">
        <v>6</v>
      </c>
      <c r="B240" s="11" t="s">
        <v>449</v>
      </c>
      <c r="C240" s="14">
        <v>161</v>
      </c>
      <c r="D240" s="14">
        <v>784.27</v>
      </c>
      <c r="E240" s="14"/>
      <c r="F240" s="31"/>
    </row>
    <row r="241" spans="1:6" x14ac:dyDescent="0.25">
      <c r="A241" s="11" t="s">
        <v>6</v>
      </c>
      <c r="B241" s="11" t="s">
        <v>450</v>
      </c>
      <c r="C241" s="14">
        <v>66</v>
      </c>
      <c r="D241" s="14">
        <v>1188.4650000000001</v>
      </c>
      <c r="E241" s="14"/>
      <c r="F241" s="31"/>
    </row>
    <row r="242" spans="1:6" x14ac:dyDescent="0.25">
      <c r="A242" s="11" t="s">
        <v>6</v>
      </c>
      <c r="B242" s="11" t="s">
        <v>451</v>
      </c>
      <c r="C242" s="14">
        <v>53</v>
      </c>
      <c r="D242" s="14">
        <v>136.81</v>
      </c>
      <c r="E242" s="14"/>
      <c r="F242" s="31"/>
    </row>
    <row r="243" spans="1:6" x14ac:dyDescent="0.25">
      <c r="A243" s="11" t="s">
        <v>6</v>
      </c>
      <c r="B243" s="11" t="s">
        <v>452</v>
      </c>
      <c r="C243" s="14">
        <v>279</v>
      </c>
      <c r="D243" s="14">
        <v>3594.79</v>
      </c>
      <c r="E243" s="14"/>
      <c r="F243" s="31"/>
    </row>
    <row r="244" spans="1:6" x14ac:dyDescent="0.25">
      <c r="A244" s="11" t="s">
        <v>6</v>
      </c>
      <c r="B244" s="11" t="s">
        <v>453</v>
      </c>
      <c r="C244" s="14">
        <v>65</v>
      </c>
      <c r="D244" s="14"/>
      <c r="E244" s="14"/>
      <c r="F244" s="31">
        <v>5202194.96</v>
      </c>
    </row>
    <row r="245" spans="1:6" x14ac:dyDescent="0.25">
      <c r="A245" s="11" t="s">
        <v>6</v>
      </c>
      <c r="B245" s="11" t="s">
        <v>454</v>
      </c>
      <c r="C245" s="14">
        <v>115</v>
      </c>
      <c r="D245" s="14">
        <v>3473.9500000000003</v>
      </c>
      <c r="E245" s="14"/>
      <c r="F245" s="31">
        <v>5248335.43</v>
      </c>
    </row>
    <row r="246" spans="1:6" x14ac:dyDescent="0.25">
      <c r="A246" s="11" t="s">
        <v>6</v>
      </c>
      <c r="B246" s="11" t="s">
        <v>455</v>
      </c>
      <c r="C246" s="14">
        <v>53</v>
      </c>
      <c r="D246" s="14">
        <v>1488.1000000000001</v>
      </c>
      <c r="E246" s="14"/>
      <c r="F246" s="31">
        <v>2336915.25</v>
      </c>
    </row>
    <row r="247" spans="1:6" x14ac:dyDescent="0.25">
      <c r="A247" s="11" t="s">
        <v>6</v>
      </c>
      <c r="B247" s="11" t="s">
        <v>456</v>
      </c>
      <c r="C247" s="14">
        <v>41</v>
      </c>
      <c r="D247" s="14"/>
      <c r="E247" s="14">
        <v>22186.34</v>
      </c>
      <c r="F247" s="31">
        <v>421595.72000000003</v>
      </c>
    </row>
    <row r="248" spans="1:6" x14ac:dyDescent="0.25">
      <c r="A248" s="11" t="s">
        <v>6</v>
      </c>
      <c r="B248" s="11" t="s">
        <v>484</v>
      </c>
      <c r="C248" s="14">
        <v>1</v>
      </c>
      <c r="D248" s="14">
        <v>25.96</v>
      </c>
      <c r="E248" s="14"/>
      <c r="F248" s="31">
        <v>41174.700000000004</v>
      </c>
    </row>
    <row r="249" spans="1:6" x14ac:dyDescent="0.25">
      <c r="A249" s="11" t="s">
        <v>6</v>
      </c>
      <c r="B249" s="11" t="s">
        <v>457</v>
      </c>
      <c r="C249" s="14">
        <v>144</v>
      </c>
      <c r="D249" s="14">
        <v>949.82</v>
      </c>
      <c r="E249" s="14"/>
      <c r="F249" s="31">
        <v>3947092.62</v>
      </c>
    </row>
    <row r="250" spans="1:6" x14ac:dyDescent="0.25">
      <c r="A250" s="11" t="s">
        <v>6</v>
      </c>
      <c r="B250" s="11" t="s">
        <v>458</v>
      </c>
      <c r="C250" s="14">
        <v>58</v>
      </c>
      <c r="D250" s="14">
        <v>1229.5899999999999</v>
      </c>
      <c r="E250" s="14"/>
      <c r="F250" s="31">
        <v>629150.20000000007</v>
      </c>
    </row>
    <row r="251" spans="1:6" x14ac:dyDescent="0.25">
      <c r="A251" s="11" t="s">
        <v>6</v>
      </c>
      <c r="B251" s="11" t="s">
        <v>459</v>
      </c>
      <c r="C251" s="14">
        <v>41</v>
      </c>
      <c r="D251" s="14">
        <v>24.330000000000002</v>
      </c>
      <c r="E251" s="14"/>
      <c r="F251" s="31">
        <v>26371.200000000001</v>
      </c>
    </row>
    <row r="252" spans="1:6" x14ac:dyDescent="0.25">
      <c r="A252" s="11" t="s">
        <v>6</v>
      </c>
      <c r="B252" s="11" t="s">
        <v>460</v>
      </c>
      <c r="C252" s="14">
        <v>121</v>
      </c>
      <c r="D252" s="14">
        <v>1257.1200000000001</v>
      </c>
      <c r="E252" s="14"/>
      <c r="F252" s="31">
        <v>176648.56</v>
      </c>
    </row>
    <row r="253" spans="1:6" x14ac:dyDescent="0.25">
      <c r="A253" s="11" t="s">
        <v>6</v>
      </c>
      <c r="B253" s="11" t="s">
        <v>461</v>
      </c>
      <c r="C253" s="14">
        <v>10</v>
      </c>
      <c r="D253" s="14">
        <v>158.31</v>
      </c>
      <c r="E253" s="14"/>
      <c r="F253" s="31">
        <v>91154.650000000009</v>
      </c>
    </row>
    <row r="254" spans="1:6" x14ac:dyDescent="0.25">
      <c r="A254" s="11" t="s">
        <v>6</v>
      </c>
      <c r="B254" s="11" t="s">
        <v>462</v>
      </c>
      <c r="C254" s="14">
        <v>77</v>
      </c>
      <c r="D254" s="14">
        <v>676.01</v>
      </c>
      <c r="E254" s="14"/>
      <c r="F254" s="31">
        <v>2824915.04</v>
      </c>
    </row>
    <row r="255" spans="1:6" x14ac:dyDescent="0.25">
      <c r="A255" s="11" t="s">
        <v>6</v>
      </c>
      <c r="B255" s="11" t="s">
        <v>479</v>
      </c>
      <c r="C255" s="14">
        <v>6</v>
      </c>
      <c r="D255" s="14">
        <v>12.6</v>
      </c>
      <c r="E255" s="14"/>
      <c r="F255" s="31">
        <v>26656.41</v>
      </c>
    </row>
    <row r="256" spans="1:6" x14ac:dyDescent="0.25">
      <c r="A256" s="11" t="s">
        <v>6</v>
      </c>
      <c r="B256" s="11" t="s">
        <v>463</v>
      </c>
      <c r="C256" s="14">
        <v>23</v>
      </c>
      <c r="D256" s="14"/>
      <c r="E256" s="14"/>
      <c r="F256" s="31">
        <v>2037265.62</v>
      </c>
    </row>
    <row r="257" spans="1:6" x14ac:dyDescent="0.25">
      <c r="A257" s="11" t="s">
        <v>6</v>
      </c>
      <c r="B257" s="11" t="s">
        <v>464</v>
      </c>
      <c r="C257" s="14">
        <v>13</v>
      </c>
      <c r="D257" s="14"/>
      <c r="E257" s="14">
        <v>5274.53</v>
      </c>
      <c r="F257" s="31"/>
    </row>
    <row r="258" spans="1:6" x14ac:dyDescent="0.25">
      <c r="A258" s="11" t="s">
        <v>6</v>
      </c>
      <c r="B258" s="11" t="s">
        <v>465</v>
      </c>
      <c r="C258" s="14">
        <v>6</v>
      </c>
      <c r="D258" s="14">
        <v>32.43</v>
      </c>
      <c r="E258" s="14"/>
      <c r="F258" s="31"/>
    </row>
    <row r="259" spans="1:6" x14ac:dyDescent="0.25">
      <c r="A259" s="11" t="s">
        <v>6</v>
      </c>
      <c r="B259" s="11" t="s">
        <v>468</v>
      </c>
      <c r="C259" s="14">
        <v>4</v>
      </c>
      <c r="D259" s="14">
        <v>141.38</v>
      </c>
      <c r="E259" s="14"/>
      <c r="F259" s="31"/>
    </row>
    <row r="260" spans="1:6" x14ac:dyDescent="0.25">
      <c r="A260" s="11" t="s">
        <v>6</v>
      </c>
      <c r="B260" s="11" t="s">
        <v>480</v>
      </c>
      <c r="C260" s="14">
        <v>2</v>
      </c>
      <c r="D260" s="14"/>
      <c r="E260" s="14">
        <v>1975</v>
      </c>
      <c r="F260" s="31">
        <v>39472.590000000004</v>
      </c>
    </row>
    <row r="261" spans="1:6" x14ac:dyDescent="0.25">
      <c r="A261" s="11" t="s">
        <v>6</v>
      </c>
      <c r="B261" s="11" t="s">
        <v>469</v>
      </c>
      <c r="C261" s="14">
        <v>5</v>
      </c>
      <c r="D261" s="14">
        <v>131.05000000000001</v>
      </c>
      <c r="E261" s="14"/>
      <c r="F261" s="31">
        <v>725667.43</v>
      </c>
    </row>
    <row r="262" spans="1:6" x14ac:dyDescent="0.25">
      <c r="A262" s="11" t="s">
        <v>6</v>
      </c>
      <c r="B262" s="11" t="s">
        <v>470</v>
      </c>
      <c r="C262" s="14">
        <v>4</v>
      </c>
      <c r="D262" s="14">
        <v>20.400000000000002</v>
      </c>
      <c r="E262" s="14"/>
      <c r="F262" s="31">
        <v>19208.98</v>
      </c>
    </row>
    <row r="263" spans="1:6" x14ac:dyDescent="0.25">
      <c r="A263" s="11" t="s">
        <v>6</v>
      </c>
      <c r="B263" s="11" t="s">
        <v>471</v>
      </c>
      <c r="C263" s="14">
        <v>1</v>
      </c>
      <c r="D263" s="14">
        <v>0.88</v>
      </c>
      <c r="E263" s="14"/>
      <c r="F263" s="31">
        <v>972.02</v>
      </c>
    </row>
    <row r="264" spans="1:6" x14ac:dyDescent="0.25">
      <c r="A264" s="11" t="s">
        <v>6</v>
      </c>
      <c r="B264" s="11" t="s">
        <v>472</v>
      </c>
      <c r="C264" s="14">
        <v>9</v>
      </c>
      <c r="D264" s="14">
        <v>135.57</v>
      </c>
      <c r="E264" s="14"/>
      <c r="F264" s="31">
        <v>19746.91</v>
      </c>
    </row>
    <row r="265" spans="1:6" s="2" customFormat="1" x14ac:dyDescent="0.25">
      <c r="A265" s="12" t="s">
        <v>6</v>
      </c>
      <c r="B265" s="12" t="s">
        <v>488</v>
      </c>
      <c r="C265" s="13">
        <v>2615</v>
      </c>
      <c r="D265" s="13">
        <v>15461.834999999997</v>
      </c>
      <c r="E265" s="13">
        <v>811768.77</v>
      </c>
      <c r="F265" s="45">
        <v>23814538.289999995</v>
      </c>
    </row>
    <row r="266" spans="1:6" x14ac:dyDescent="0.25">
      <c r="A266" s="11" t="s">
        <v>7</v>
      </c>
      <c r="B266" s="11" t="s">
        <v>448</v>
      </c>
      <c r="C266" s="14">
        <v>2</v>
      </c>
      <c r="D266" s="14"/>
      <c r="E266" s="14">
        <v>1791.1200000000001</v>
      </c>
      <c r="F266" s="31"/>
    </row>
    <row r="267" spans="1:6" x14ac:dyDescent="0.25">
      <c r="A267" s="11" t="s">
        <v>7</v>
      </c>
      <c r="B267" s="11" t="s">
        <v>453</v>
      </c>
      <c r="C267" s="14">
        <v>3</v>
      </c>
      <c r="D267" s="14"/>
      <c r="E267" s="14"/>
      <c r="F267" s="31">
        <v>47220</v>
      </c>
    </row>
    <row r="268" spans="1:6" x14ac:dyDescent="0.25">
      <c r="A268" s="11" t="s">
        <v>7</v>
      </c>
      <c r="B268" s="11" t="s">
        <v>454</v>
      </c>
      <c r="C268" s="14">
        <v>1</v>
      </c>
      <c r="D268" s="14">
        <v>4.91</v>
      </c>
      <c r="E268" s="14"/>
      <c r="F268" s="31">
        <v>7954.2</v>
      </c>
    </row>
    <row r="269" spans="1:6" x14ac:dyDescent="0.25">
      <c r="A269" s="11" t="s">
        <v>7</v>
      </c>
      <c r="B269" s="11" t="s">
        <v>455</v>
      </c>
      <c r="C269" s="14">
        <v>2</v>
      </c>
      <c r="D269" s="14">
        <v>94.06</v>
      </c>
      <c r="E269" s="14"/>
      <c r="F269" s="31">
        <v>168975</v>
      </c>
    </row>
    <row r="270" spans="1:6" x14ac:dyDescent="0.25">
      <c r="A270" s="11" t="s">
        <v>7</v>
      </c>
      <c r="B270" s="11" t="s">
        <v>456</v>
      </c>
      <c r="C270" s="14">
        <v>1</v>
      </c>
      <c r="D270" s="14"/>
      <c r="E270" s="14">
        <v>818</v>
      </c>
      <c r="F270" s="31">
        <v>16356.15</v>
      </c>
    </row>
    <row r="271" spans="1:6" x14ac:dyDescent="0.25">
      <c r="A271" s="11" t="s">
        <v>7</v>
      </c>
      <c r="B271" s="11" t="s">
        <v>460</v>
      </c>
      <c r="C271" s="14">
        <v>1</v>
      </c>
      <c r="D271" s="14">
        <v>33.75</v>
      </c>
      <c r="E271" s="14"/>
      <c r="F271" s="31">
        <v>5400</v>
      </c>
    </row>
    <row r="272" spans="1:6" x14ac:dyDescent="0.25">
      <c r="A272" s="11" t="s">
        <v>7</v>
      </c>
      <c r="B272" s="11" t="s">
        <v>479</v>
      </c>
      <c r="C272" s="14">
        <v>1</v>
      </c>
      <c r="D272" s="14">
        <v>0.36</v>
      </c>
      <c r="E272" s="14"/>
      <c r="F272" s="31">
        <v>1008.9</v>
      </c>
    </row>
    <row r="273" spans="1:6" x14ac:dyDescent="0.25">
      <c r="A273" s="11" t="s">
        <v>7</v>
      </c>
      <c r="B273" s="11" t="s">
        <v>468</v>
      </c>
      <c r="C273" s="14">
        <v>1</v>
      </c>
      <c r="D273" s="14">
        <v>6.86</v>
      </c>
      <c r="E273" s="14"/>
      <c r="F273" s="31"/>
    </row>
    <row r="274" spans="1:6" s="2" customFormat="1" x14ac:dyDescent="0.25">
      <c r="A274" s="12" t="s">
        <v>7</v>
      </c>
      <c r="B274" s="12" t="s">
        <v>489</v>
      </c>
      <c r="C274" s="13">
        <v>12</v>
      </c>
      <c r="D274" s="13">
        <v>139.94000000000003</v>
      </c>
      <c r="E274" s="13">
        <v>2609.12</v>
      </c>
      <c r="F274" s="45">
        <v>246914.25</v>
      </c>
    </row>
    <row r="275" spans="1:6" x14ac:dyDescent="0.25">
      <c r="A275" s="11" t="s">
        <v>8</v>
      </c>
      <c r="B275" s="11" t="s">
        <v>448</v>
      </c>
      <c r="C275" s="14">
        <v>511</v>
      </c>
      <c r="D275" s="14"/>
      <c r="E275" s="14">
        <v>244262.39999999999</v>
      </c>
      <c r="F275" s="31"/>
    </row>
    <row r="276" spans="1:6" x14ac:dyDescent="0.25">
      <c r="A276" s="11" t="s">
        <v>8</v>
      </c>
      <c r="B276" s="11" t="s">
        <v>449</v>
      </c>
      <c r="C276" s="14">
        <v>142</v>
      </c>
      <c r="D276" s="14">
        <v>925.42000000000007</v>
      </c>
      <c r="E276" s="14"/>
      <c r="F276" s="31"/>
    </row>
    <row r="277" spans="1:6" x14ac:dyDescent="0.25">
      <c r="A277" s="11" t="s">
        <v>8</v>
      </c>
      <c r="B277" s="11" t="s">
        <v>450</v>
      </c>
      <c r="C277" s="14">
        <v>237</v>
      </c>
      <c r="D277" s="14">
        <v>9765.32</v>
      </c>
      <c r="E277" s="14"/>
      <c r="F277" s="31"/>
    </row>
    <row r="278" spans="1:6" x14ac:dyDescent="0.25">
      <c r="A278" s="11" t="s">
        <v>8</v>
      </c>
      <c r="B278" s="11" t="s">
        <v>451</v>
      </c>
      <c r="C278" s="14">
        <v>29</v>
      </c>
      <c r="D278" s="14">
        <v>155.5</v>
      </c>
      <c r="E278" s="14"/>
      <c r="F278" s="31"/>
    </row>
    <row r="279" spans="1:6" x14ac:dyDescent="0.25">
      <c r="A279" s="11" t="s">
        <v>8</v>
      </c>
      <c r="B279" s="11" t="s">
        <v>452</v>
      </c>
      <c r="C279" s="14">
        <v>477</v>
      </c>
      <c r="D279" s="14">
        <v>12513.62</v>
      </c>
      <c r="E279" s="14"/>
      <c r="F279" s="31"/>
    </row>
    <row r="280" spans="1:6" x14ac:dyDescent="0.25">
      <c r="A280" s="11" t="s">
        <v>8</v>
      </c>
      <c r="B280" s="11" t="s">
        <v>453</v>
      </c>
      <c r="C280" s="14">
        <v>144</v>
      </c>
      <c r="D280" s="14"/>
      <c r="E280" s="14"/>
      <c r="F280" s="31">
        <v>4584197.79</v>
      </c>
    </row>
    <row r="281" spans="1:6" x14ac:dyDescent="0.25">
      <c r="A281" s="11" t="s">
        <v>8</v>
      </c>
      <c r="B281" s="11" t="s">
        <v>454</v>
      </c>
      <c r="C281" s="14">
        <v>87</v>
      </c>
      <c r="D281" s="14">
        <v>2959.14</v>
      </c>
      <c r="E281" s="14"/>
      <c r="F281" s="31">
        <v>4624780.75</v>
      </c>
    </row>
    <row r="282" spans="1:6" x14ac:dyDescent="0.25">
      <c r="A282" s="11" t="s">
        <v>8</v>
      </c>
      <c r="B282" s="11" t="s">
        <v>455</v>
      </c>
      <c r="C282" s="14">
        <v>65</v>
      </c>
      <c r="D282" s="14">
        <v>7953.89</v>
      </c>
      <c r="E282" s="14"/>
      <c r="F282" s="31">
        <v>6158059.2400000002</v>
      </c>
    </row>
    <row r="283" spans="1:6" x14ac:dyDescent="0.25">
      <c r="A283" s="11" t="s">
        <v>8</v>
      </c>
      <c r="B283" s="11" t="s">
        <v>456</v>
      </c>
      <c r="C283" s="14">
        <v>34</v>
      </c>
      <c r="D283" s="14"/>
      <c r="E283" s="14">
        <v>11979.67</v>
      </c>
      <c r="F283" s="31">
        <v>233608.65</v>
      </c>
    </row>
    <row r="284" spans="1:6" x14ac:dyDescent="0.25">
      <c r="A284" s="11" t="s">
        <v>8</v>
      </c>
      <c r="B284" s="11" t="s">
        <v>490</v>
      </c>
      <c r="C284" s="14">
        <v>6</v>
      </c>
      <c r="D284" s="14">
        <v>49.07</v>
      </c>
      <c r="E284" s="14"/>
      <c r="F284" s="31">
        <v>124939.62</v>
      </c>
    </row>
    <row r="285" spans="1:6" x14ac:dyDescent="0.25">
      <c r="A285" s="11" t="s">
        <v>8</v>
      </c>
      <c r="B285" s="11" t="s">
        <v>484</v>
      </c>
      <c r="C285" s="14">
        <v>2</v>
      </c>
      <c r="D285" s="14">
        <v>19.490000000000002</v>
      </c>
      <c r="E285" s="14"/>
      <c r="F285" s="31">
        <v>53490.5</v>
      </c>
    </row>
    <row r="286" spans="1:6" x14ac:dyDescent="0.25">
      <c r="A286" s="11" t="s">
        <v>8</v>
      </c>
      <c r="B286" s="11" t="s">
        <v>457</v>
      </c>
      <c r="C286" s="14">
        <v>122</v>
      </c>
      <c r="D286" s="14">
        <v>676.11</v>
      </c>
      <c r="E286" s="14"/>
      <c r="F286" s="31">
        <v>2815701.05</v>
      </c>
    </row>
    <row r="287" spans="1:6" x14ac:dyDescent="0.25">
      <c r="A287" s="11" t="s">
        <v>8</v>
      </c>
      <c r="B287" s="11" t="s">
        <v>458</v>
      </c>
      <c r="C287" s="14">
        <v>118</v>
      </c>
      <c r="D287" s="14">
        <v>3922.4500000000003</v>
      </c>
      <c r="E287" s="14"/>
      <c r="F287" s="31">
        <v>2095497.07</v>
      </c>
    </row>
    <row r="288" spans="1:6" x14ac:dyDescent="0.25">
      <c r="A288" s="11" t="s">
        <v>8</v>
      </c>
      <c r="B288" s="11" t="s">
        <v>459</v>
      </c>
      <c r="C288" s="14">
        <v>16</v>
      </c>
      <c r="D288" s="14">
        <v>11.76</v>
      </c>
      <c r="E288" s="14"/>
      <c r="F288" s="31">
        <v>13105.89</v>
      </c>
    </row>
    <row r="289" spans="1:6" x14ac:dyDescent="0.25">
      <c r="A289" s="11" t="s">
        <v>8</v>
      </c>
      <c r="B289" s="11" t="s">
        <v>460</v>
      </c>
      <c r="C289" s="14">
        <v>145</v>
      </c>
      <c r="D289" s="14">
        <v>2106.91</v>
      </c>
      <c r="E289" s="14"/>
      <c r="F289" s="31">
        <v>271325.03000000003</v>
      </c>
    </row>
    <row r="290" spans="1:6" x14ac:dyDescent="0.25">
      <c r="A290" s="11" t="s">
        <v>8</v>
      </c>
      <c r="B290" s="11" t="s">
        <v>461</v>
      </c>
      <c r="C290" s="14">
        <v>3</v>
      </c>
      <c r="D290" s="14">
        <v>61.63</v>
      </c>
      <c r="E290" s="14"/>
      <c r="F290" s="31">
        <v>37884.29</v>
      </c>
    </row>
    <row r="291" spans="1:6" x14ac:dyDescent="0.25">
      <c r="A291" s="11" t="s">
        <v>8</v>
      </c>
      <c r="B291" s="11" t="s">
        <v>462</v>
      </c>
      <c r="C291" s="14">
        <v>37</v>
      </c>
      <c r="D291" s="14">
        <v>232.87</v>
      </c>
      <c r="E291" s="14"/>
      <c r="F291" s="31">
        <v>1039323.54</v>
      </c>
    </row>
    <row r="292" spans="1:6" x14ac:dyDescent="0.25">
      <c r="A292" s="11" t="s">
        <v>8</v>
      </c>
      <c r="B292" s="11" t="s">
        <v>479</v>
      </c>
      <c r="C292" s="14">
        <v>10</v>
      </c>
      <c r="D292" s="14">
        <v>32.97</v>
      </c>
      <c r="E292" s="14"/>
      <c r="F292" s="31">
        <v>84024.85</v>
      </c>
    </row>
    <row r="293" spans="1:6" x14ac:dyDescent="0.25">
      <c r="A293" s="11" t="s">
        <v>8</v>
      </c>
      <c r="B293" s="11" t="s">
        <v>463</v>
      </c>
      <c r="C293" s="14">
        <v>66</v>
      </c>
      <c r="D293" s="14"/>
      <c r="E293" s="14"/>
      <c r="F293" s="31">
        <v>5392486.5800000001</v>
      </c>
    </row>
    <row r="294" spans="1:6" x14ac:dyDescent="0.25">
      <c r="A294" s="11" t="s">
        <v>8</v>
      </c>
      <c r="B294" s="11" t="s">
        <v>464</v>
      </c>
      <c r="C294" s="14">
        <v>19</v>
      </c>
      <c r="D294" s="14"/>
      <c r="E294" s="14">
        <v>8433.06</v>
      </c>
      <c r="F294" s="31"/>
    </row>
    <row r="295" spans="1:6" x14ac:dyDescent="0.25">
      <c r="A295" s="11" t="s">
        <v>8</v>
      </c>
      <c r="B295" s="11" t="s">
        <v>465</v>
      </c>
      <c r="C295" s="14">
        <v>9</v>
      </c>
      <c r="D295" s="14">
        <v>56.870000000000005</v>
      </c>
      <c r="E295" s="14"/>
      <c r="F295" s="31"/>
    </row>
    <row r="296" spans="1:6" x14ac:dyDescent="0.25">
      <c r="A296" s="11" t="s">
        <v>8</v>
      </c>
      <c r="B296" s="11" t="s">
        <v>466</v>
      </c>
      <c r="C296" s="14">
        <v>10</v>
      </c>
      <c r="D296" s="14">
        <v>75.64</v>
      </c>
      <c r="E296" s="14"/>
      <c r="F296" s="31"/>
    </row>
    <row r="297" spans="1:6" x14ac:dyDescent="0.25">
      <c r="A297" s="11" t="s">
        <v>8</v>
      </c>
      <c r="B297" s="11" t="s">
        <v>467</v>
      </c>
      <c r="C297" s="14">
        <v>8</v>
      </c>
      <c r="D297" s="14">
        <v>63.99</v>
      </c>
      <c r="E297" s="14"/>
      <c r="F297" s="31"/>
    </row>
    <row r="298" spans="1:6" x14ac:dyDescent="0.25">
      <c r="A298" s="11" t="s">
        <v>8</v>
      </c>
      <c r="B298" s="11" t="s">
        <v>468</v>
      </c>
      <c r="C298" s="14">
        <v>41</v>
      </c>
      <c r="D298" s="14">
        <v>872.27</v>
      </c>
      <c r="E298" s="14"/>
      <c r="F298" s="31"/>
    </row>
    <row r="299" spans="1:6" x14ac:dyDescent="0.25">
      <c r="A299" s="11" t="s">
        <v>8</v>
      </c>
      <c r="B299" s="11" t="s">
        <v>480</v>
      </c>
      <c r="C299" s="14">
        <v>2</v>
      </c>
      <c r="D299" s="14"/>
      <c r="E299" s="14">
        <v>325.8</v>
      </c>
      <c r="F299" s="31">
        <v>6520</v>
      </c>
    </row>
    <row r="300" spans="1:6" x14ac:dyDescent="0.25">
      <c r="A300" s="11" t="s">
        <v>8</v>
      </c>
      <c r="B300" s="11" t="s">
        <v>469</v>
      </c>
      <c r="C300" s="14">
        <v>12</v>
      </c>
      <c r="D300" s="14">
        <v>191.59</v>
      </c>
      <c r="E300" s="14"/>
      <c r="F300" s="31">
        <v>1110025.97</v>
      </c>
    </row>
    <row r="301" spans="1:6" x14ac:dyDescent="0.25">
      <c r="A301" s="11" t="s">
        <v>8</v>
      </c>
      <c r="B301" s="11" t="s">
        <v>470</v>
      </c>
      <c r="C301" s="14">
        <v>2</v>
      </c>
      <c r="D301" s="14">
        <v>22.67</v>
      </c>
      <c r="E301" s="14"/>
      <c r="F301" s="31">
        <v>19638.48</v>
      </c>
    </row>
    <row r="302" spans="1:6" x14ac:dyDescent="0.25">
      <c r="A302" s="11" t="s">
        <v>8</v>
      </c>
      <c r="B302" s="11" t="s">
        <v>471</v>
      </c>
      <c r="C302" s="14">
        <v>2</v>
      </c>
      <c r="D302" s="14">
        <v>0.39</v>
      </c>
      <c r="E302" s="14"/>
      <c r="F302" s="31">
        <v>468</v>
      </c>
    </row>
    <row r="303" spans="1:6" x14ac:dyDescent="0.25">
      <c r="A303" s="11" t="s">
        <v>8</v>
      </c>
      <c r="B303" s="11" t="s">
        <v>472</v>
      </c>
      <c r="C303" s="14">
        <v>18</v>
      </c>
      <c r="D303" s="14">
        <v>302.58</v>
      </c>
      <c r="E303" s="14"/>
      <c r="F303" s="31">
        <v>47911.48</v>
      </c>
    </row>
    <row r="304" spans="1:6" s="2" customFormat="1" x14ac:dyDescent="0.25">
      <c r="A304" s="12" t="s">
        <v>8</v>
      </c>
      <c r="B304" s="12" t="s">
        <v>491</v>
      </c>
      <c r="C304" s="13">
        <v>2374</v>
      </c>
      <c r="D304" s="13">
        <v>42972.149999999987</v>
      </c>
      <c r="E304" s="13">
        <v>265000.93</v>
      </c>
      <c r="F304" s="45">
        <v>28712988.780000001</v>
      </c>
    </row>
    <row r="305" spans="1:6" x14ac:dyDescent="0.25">
      <c r="A305" s="11" t="s">
        <v>10</v>
      </c>
      <c r="B305" s="11" t="s">
        <v>448</v>
      </c>
      <c r="C305" s="14">
        <v>1838</v>
      </c>
      <c r="D305" s="14"/>
      <c r="E305" s="14">
        <v>645729.45000000007</v>
      </c>
      <c r="F305" s="31"/>
    </row>
    <row r="306" spans="1:6" x14ac:dyDescent="0.25">
      <c r="A306" s="11" t="s">
        <v>10</v>
      </c>
      <c r="B306" s="11" t="s">
        <v>449</v>
      </c>
      <c r="C306" s="14">
        <v>258</v>
      </c>
      <c r="D306" s="14">
        <v>1254.45</v>
      </c>
      <c r="E306" s="14"/>
      <c r="F306" s="31"/>
    </row>
    <row r="307" spans="1:6" x14ac:dyDescent="0.25">
      <c r="A307" s="11" t="s">
        <v>10</v>
      </c>
      <c r="B307" s="11" t="s">
        <v>450</v>
      </c>
      <c r="C307" s="14">
        <v>277</v>
      </c>
      <c r="D307" s="14">
        <v>17195.332300000002</v>
      </c>
      <c r="E307" s="14"/>
      <c r="F307" s="31"/>
    </row>
    <row r="308" spans="1:6" x14ac:dyDescent="0.25">
      <c r="A308" s="11" t="s">
        <v>10</v>
      </c>
      <c r="B308" s="11" t="s">
        <v>451</v>
      </c>
      <c r="C308" s="14">
        <v>152</v>
      </c>
      <c r="D308" s="14">
        <v>2333.6860000000001</v>
      </c>
      <c r="E308" s="14"/>
      <c r="F308" s="31"/>
    </row>
    <row r="309" spans="1:6" x14ac:dyDescent="0.25">
      <c r="A309" s="11" t="s">
        <v>10</v>
      </c>
      <c r="B309" s="11" t="s">
        <v>452</v>
      </c>
      <c r="C309" s="14">
        <v>1211</v>
      </c>
      <c r="D309" s="14">
        <v>21203.527000000002</v>
      </c>
      <c r="E309" s="14"/>
      <c r="F309" s="31"/>
    </row>
    <row r="310" spans="1:6" x14ac:dyDescent="0.25">
      <c r="A310" s="11" t="s">
        <v>10</v>
      </c>
      <c r="B310" s="11" t="s">
        <v>453</v>
      </c>
      <c r="C310" s="14">
        <v>249</v>
      </c>
      <c r="D310" s="14"/>
      <c r="E310" s="14"/>
      <c r="F310" s="31">
        <v>8643648.4499999993</v>
      </c>
    </row>
    <row r="311" spans="1:6" x14ac:dyDescent="0.25">
      <c r="A311" s="11" t="s">
        <v>10</v>
      </c>
      <c r="B311" s="11" t="s">
        <v>454</v>
      </c>
      <c r="C311" s="14">
        <v>101</v>
      </c>
      <c r="D311" s="14">
        <v>2517.2400000000002</v>
      </c>
      <c r="E311" s="14"/>
      <c r="F311" s="31">
        <v>4106579.94</v>
      </c>
    </row>
    <row r="312" spans="1:6" x14ac:dyDescent="0.25">
      <c r="A312" s="11" t="s">
        <v>10</v>
      </c>
      <c r="B312" s="11" t="s">
        <v>455</v>
      </c>
      <c r="C312" s="14">
        <v>83</v>
      </c>
      <c r="D312" s="14">
        <v>1667.97</v>
      </c>
      <c r="E312" s="14"/>
      <c r="F312" s="31">
        <v>2683667.2000000002</v>
      </c>
    </row>
    <row r="313" spans="1:6" x14ac:dyDescent="0.25">
      <c r="A313" s="11" t="s">
        <v>10</v>
      </c>
      <c r="B313" s="11" t="s">
        <v>456</v>
      </c>
      <c r="C313" s="14">
        <v>44</v>
      </c>
      <c r="D313" s="14"/>
      <c r="E313" s="14">
        <v>15853.550000000001</v>
      </c>
      <c r="F313" s="31">
        <v>300851.81</v>
      </c>
    </row>
    <row r="314" spans="1:6" x14ac:dyDescent="0.25">
      <c r="A314" s="11" t="s">
        <v>10</v>
      </c>
      <c r="B314" s="11" t="s">
        <v>490</v>
      </c>
      <c r="C314" s="14">
        <v>5</v>
      </c>
      <c r="D314" s="14">
        <v>63.96</v>
      </c>
      <c r="E314" s="14"/>
      <c r="F314" s="31">
        <v>193347.88</v>
      </c>
    </row>
    <row r="315" spans="1:6" x14ac:dyDescent="0.25">
      <c r="A315" s="11" t="s">
        <v>10</v>
      </c>
      <c r="B315" s="11" t="s">
        <v>484</v>
      </c>
      <c r="C315" s="14">
        <v>2</v>
      </c>
      <c r="D315" s="14">
        <v>16.100000000000001</v>
      </c>
      <c r="E315" s="14"/>
      <c r="F315" s="31">
        <v>53433.85</v>
      </c>
    </row>
    <row r="316" spans="1:6" x14ac:dyDescent="0.25">
      <c r="A316" s="11" t="s">
        <v>10</v>
      </c>
      <c r="B316" s="11" t="s">
        <v>457</v>
      </c>
      <c r="C316" s="14">
        <v>184</v>
      </c>
      <c r="D316" s="14">
        <v>1619.91</v>
      </c>
      <c r="E316" s="14"/>
      <c r="F316" s="31">
        <v>6398734.8600000003</v>
      </c>
    </row>
    <row r="317" spans="1:6" x14ac:dyDescent="0.25">
      <c r="A317" s="11" t="s">
        <v>10</v>
      </c>
      <c r="B317" s="11" t="s">
        <v>458</v>
      </c>
      <c r="C317" s="14">
        <v>94</v>
      </c>
      <c r="D317" s="14">
        <v>2841.79</v>
      </c>
      <c r="E317" s="14"/>
      <c r="F317" s="31">
        <v>1429179.1400000001</v>
      </c>
    </row>
    <row r="318" spans="1:6" x14ac:dyDescent="0.25">
      <c r="A318" s="11" t="s">
        <v>10</v>
      </c>
      <c r="B318" s="11" t="s">
        <v>459</v>
      </c>
      <c r="C318" s="14">
        <v>74</v>
      </c>
      <c r="D318" s="14">
        <v>283.45999999999998</v>
      </c>
      <c r="E318" s="14"/>
      <c r="F318" s="31">
        <v>327299.18</v>
      </c>
    </row>
    <row r="319" spans="1:6" x14ac:dyDescent="0.25">
      <c r="A319" s="11" t="s">
        <v>10</v>
      </c>
      <c r="B319" s="11" t="s">
        <v>460</v>
      </c>
      <c r="C319" s="14">
        <v>243</v>
      </c>
      <c r="D319" s="14">
        <v>3407.37</v>
      </c>
      <c r="E319" s="14"/>
      <c r="F319" s="31">
        <v>472568.15</v>
      </c>
    </row>
    <row r="320" spans="1:6" x14ac:dyDescent="0.25">
      <c r="A320" s="11" t="s">
        <v>10</v>
      </c>
      <c r="B320" s="11" t="s">
        <v>461</v>
      </c>
      <c r="C320" s="14">
        <v>6</v>
      </c>
      <c r="D320" s="14">
        <v>97.77</v>
      </c>
      <c r="E320" s="14"/>
      <c r="F320" s="31">
        <v>66934.59</v>
      </c>
    </row>
    <row r="321" spans="1:6" x14ac:dyDescent="0.25">
      <c r="A321" s="11" t="s">
        <v>10</v>
      </c>
      <c r="B321" s="11" t="s">
        <v>462</v>
      </c>
      <c r="C321" s="14">
        <v>74</v>
      </c>
      <c r="D321" s="14">
        <v>403.82</v>
      </c>
      <c r="E321" s="14"/>
      <c r="F321" s="31">
        <v>1650053.24</v>
      </c>
    </row>
    <row r="322" spans="1:6" x14ac:dyDescent="0.25">
      <c r="A322" s="11" t="s">
        <v>10</v>
      </c>
      <c r="B322" s="11" t="s">
        <v>479</v>
      </c>
      <c r="C322" s="14">
        <v>15</v>
      </c>
      <c r="D322" s="14">
        <v>9.51</v>
      </c>
      <c r="E322" s="14"/>
      <c r="F322" s="31">
        <v>23145.760000000002</v>
      </c>
    </row>
    <row r="323" spans="1:6" x14ac:dyDescent="0.25">
      <c r="A323" s="11" t="s">
        <v>10</v>
      </c>
      <c r="B323" s="11" t="s">
        <v>463</v>
      </c>
      <c r="C323" s="14">
        <v>50</v>
      </c>
      <c r="D323" s="14"/>
      <c r="E323" s="14"/>
      <c r="F323" s="31">
        <v>2767705.3200000003</v>
      </c>
    </row>
    <row r="324" spans="1:6" x14ac:dyDescent="0.25">
      <c r="A324" s="11" t="s">
        <v>10</v>
      </c>
      <c r="B324" s="11" t="s">
        <v>464</v>
      </c>
      <c r="C324" s="14">
        <v>152</v>
      </c>
      <c r="D324" s="14"/>
      <c r="E324" s="14">
        <v>46054.91</v>
      </c>
      <c r="F324" s="31"/>
    </row>
    <row r="325" spans="1:6" x14ac:dyDescent="0.25">
      <c r="A325" s="11" t="s">
        <v>10</v>
      </c>
      <c r="B325" s="11" t="s">
        <v>465</v>
      </c>
      <c r="C325" s="14">
        <v>34</v>
      </c>
      <c r="D325" s="14">
        <v>160.69</v>
      </c>
      <c r="E325" s="14"/>
      <c r="F325" s="31"/>
    </row>
    <row r="326" spans="1:6" x14ac:dyDescent="0.25">
      <c r="A326" s="11" t="s">
        <v>10</v>
      </c>
      <c r="B326" s="11" t="s">
        <v>466</v>
      </c>
      <c r="C326" s="14">
        <v>14</v>
      </c>
      <c r="D326" s="14">
        <v>180.32</v>
      </c>
      <c r="E326" s="14"/>
      <c r="F326" s="31"/>
    </row>
    <row r="327" spans="1:6" x14ac:dyDescent="0.25">
      <c r="A327" s="11" t="s">
        <v>10</v>
      </c>
      <c r="B327" s="11" t="s">
        <v>467</v>
      </c>
      <c r="C327" s="14">
        <v>23</v>
      </c>
      <c r="D327" s="14">
        <v>1780.47</v>
      </c>
      <c r="E327" s="14"/>
      <c r="F327" s="31"/>
    </row>
    <row r="328" spans="1:6" x14ac:dyDescent="0.25">
      <c r="A328" s="11" t="s">
        <v>10</v>
      </c>
      <c r="B328" s="11" t="s">
        <v>468</v>
      </c>
      <c r="C328" s="14">
        <v>147</v>
      </c>
      <c r="D328" s="14">
        <v>9682.14</v>
      </c>
      <c r="E328" s="14"/>
      <c r="F328" s="31"/>
    </row>
    <row r="329" spans="1:6" x14ac:dyDescent="0.25">
      <c r="A329" s="11" t="s">
        <v>10</v>
      </c>
      <c r="B329" s="11" t="s">
        <v>480</v>
      </c>
      <c r="C329" s="14">
        <v>9</v>
      </c>
      <c r="D329" s="14"/>
      <c r="E329" s="14">
        <v>2357.5</v>
      </c>
      <c r="F329" s="31">
        <v>43451.65</v>
      </c>
    </row>
    <row r="330" spans="1:6" x14ac:dyDescent="0.25">
      <c r="A330" s="11" t="s">
        <v>10</v>
      </c>
      <c r="B330" s="11" t="s">
        <v>469</v>
      </c>
      <c r="C330" s="14">
        <v>40</v>
      </c>
      <c r="D330" s="14">
        <v>238.98000000000002</v>
      </c>
      <c r="E330" s="14"/>
      <c r="F330" s="31">
        <v>1361507.85</v>
      </c>
    </row>
    <row r="331" spans="1:6" x14ac:dyDescent="0.25">
      <c r="A331" s="11" t="s">
        <v>10</v>
      </c>
      <c r="B331" s="11" t="s">
        <v>470</v>
      </c>
      <c r="C331" s="14">
        <v>6</v>
      </c>
      <c r="D331" s="14">
        <v>150.16</v>
      </c>
      <c r="E331" s="14"/>
      <c r="F331" s="31">
        <v>150435.06</v>
      </c>
    </row>
    <row r="332" spans="1:6" x14ac:dyDescent="0.25">
      <c r="A332" s="11" t="s">
        <v>10</v>
      </c>
      <c r="B332" s="11" t="s">
        <v>471</v>
      </c>
      <c r="C332" s="14">
        <v>15</v>
      </c>
      <c r="D332" s="14">
        <v>769.87</v>
      </c>
      <c r="E332" s="14"/>
      <c r="F332" s="31">
        <v>923285.20000000007</v>
      </c>
    </row>
    <row r="333" spans="1:6" x14ac:dyDescent="0.25">
      <c r="A333" s="11" t="s">
        <v>10</v>
      </c>
      <c r="B333" s="11" t="s">
        <v>472</v>
      </c>
      <c r="C333" s="14">
        <v>69</v>
      </c>
      <c r="D333" s="14">
        <v>958.31000000000006</v>
      </c>
      <c r="E333" s="14"/>
      <c r="F333" s="31">
        <v>135069.87</v>
      </c>
    </row>
    <row r="334" spans="1:6" x14ac:dyDescent="0.25">
      <c r="A334" s="11" t="s">
        <v>10</v>
      </c>
      <c r="B334" s="11" t="s">
        <v>473</v>
      </c>
      <c r="C334" s="14">
        <v>9</v>
      </c>
      <c r="D334" s="14"/>
      <c r="E334" s="14">
        <v>1061.5</v>
      </c>
      <c r="F334" s="31"/>
    </row>
    <row r="335" spans="1:6" x14ac:dyDescent="0.25">
      <c r="A335" s="11" t="s">
        <v>10</v>
      </c>
      <c r="B335" s="11" t="s">
        <v>474</v>
      </c>
      <c r="C335" s="14">
        <v>32</v>
      </c>
      <c r="D335" s="14"/>
      <c r="E335" s="14"/>
      <c r="F335" s="31"/>
    </row>
    <row r="336" spans="1:6" x14ac:dyDescent="0.25">
      <c r="A336" s="11" t="s">
        <v>10</v>
      </c>
      <c r="B336" s="11" t="s">
        <v>476</v>
      </c>
      <c r="C336" s="14">
        <v>1</v>
      </c>
      <c r="D336" s="14"/>
      <c r="E336" s="14"/>
      <c r="F336" s="31">
        <v>4240</v>
      </c>
    </row>
    <row r="337" spans="1:6" s="2" customFormat="1" x14ac:dyDescent="0.25">
      <c r="A337" s="12" t="s">
        <v>10</v>
      </c>
      <c r="B337" s="12" t="s">
        <v>492</v>
      </c>
      <c r="C337" s="13">
        <v>5511</v>
      </c>
      <c r="D337" s="13">
        <v>68836.835300000006</v>
      </c>
      <c r="E337" s="13">
        <v>711056.91000000015</v>
      </c>
      <c r="F337" s="45">
        <v>31735139</v>
      </c>
    </row>
    <row r="338" spans="1:6" s="2" customFormat="1" x14ac:dyDescent="0.25">
      <c r="A338" s="12" t="s">
        <v>22</v>
      </c>
      <c r="B338" s="12" t="s">
        <v>493</v>
      </c>
      <c r="C338" s="13">
        <v>26405</v>
      </c>
      <c r="D338" s="13">
        <v>355016.16399999999</v>
      </c>
      <c r="E338" s="13">
        <v>5894519.6499999994</v>
      </c>
      <c r="F338" s="45">
        <v>176340090.65000001</v>
      </c>
    </row>
    <row r="339" spans="1:6" x14ac:dyDescent="0.25">
      <c r="A339" s="449" t="s">
        <v>1019</v>
      </c>
    </row>
  </sheetData>
  <mergeCells count="15">
    <mergeCell ref="A89:F89"/>
    <mergeCell ref="A4:F4"/>
    <mergeCell ref="A5:F5"/>
    <mergeCell ref="A7:E7"/>
    <mergeCell ref="A22:E23"/>
    <mergeCell ref="A50:A56"/>
    <mergeCell ref="A57:A65"/>
    <mergeCell ref="A66:A74"/>
    <mergeCell ref="A75:A81"/>
    <mergeCell ref="A83:F84"/>
    <mergeCell ref="A26:F26"/>
    <mergeCell ref="A28:A33"/>
    <mergeCell ref="A34:A39"/>
    <mergeCell ref="A40:A45"/>
    <mergeCell ref="A46:A4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J141"/>
  <sheetViews>
    <sheetView topLeftCell="A28" zoomScale="80" zoomScaleNormal="80" workbookViewId="0">
      <selection activeCell="N59" sqref="N59"/>
    </sheetView>
  </sheetViews>
  <sheetFormatPr defaultRowHeight="15" x14ac:dyDescent="0.25"/>
  <cols>
    <col min="1" max="1" width="69.7109375" customWidth="1"/>
    <col min="2" max="2" width="19.140625" customWidth="1"/>
    <col min="3" max="3" width="12.28515625" bestFit="1" customWidth="1"/>
    <col min="4" max="7" width="12.42578125" bestFit="1" customWidth="1"/>
    <col min="8" max="8" width="12.140625" bestFit="1" customWidth="1"/>
    <col min="9" max="10" width="12.42578125" bestFit="1" customWidth="1"/>
    <col min="11" max="11" width="11.5703125" customWidth="1"/>
    <col min="12" max="12" width="13.7109375" customWidth="1"/>
    <col min="13" max="15" width="14.28515625" customWidth="1"/>
    <col min="16" max="16" width="10.7109375" bestFit="1" customWidth="1"/>
    <col min="17" max="17" width="13.140625" bestFit="1" customWidth="1"/>
    <col min="18" max="18" width="14.42578125" bestFit="1" customWidth="1"/>
    <col min="19" max="19" width="14.28515625" bestFit="1" customWidth="1"/>
  </cols>
  <sheetData>
    <row r="1" spans="1:24" ht="22.5" customHeight="1" x14ac:dyDescent="0.25"/>
    <row r="2" spans="1:24" ht="22.5" customHeight="1" x14ac:dyDescent="0.25"/>
    <row r="3" spans="1:24" ht="26.25" x14ac:dyDescent="0.4">
      <c r="A3" s="20" t="s">
        <v>494</v>
      </c>
    </row>
    <row r="4" spans="1:24" ht="53.25" customHeight="1" x14ac:dyDescent="0.25">
      <c r="A4" s="772" t="s">
        <v>1183</v>
      </c>
      <c r="B4" s="772"/>
      <c r="C4" s="772"/>
      <c r="D4" s="772"/>
      <c r="E4" s="772"/>
      <c r="F4" s="69"/>
      <c r="G4" s="69"/>
      <c r="H4" s="69"/>
      <c r="I4" s="69"/>
      <c r="J4" s="69"/>
      <c r="K4" s="69"/>
      <c r="L4" s="69"/>
      <c r="M4" s="69"/>
      <c r="N4" s="69"/>
    </row>
    <row r="6" spans="1:24" ht="32.25" customHeight="1" x14ac:dyDescent="0.35">
      <c r="A6" s="780" t="s">
        <v>495</v>
      </c>
      <c r="B6" s="781"/>
      <c r="C6" s="781"/>
      <c r="D6" s="781"/>
      <c r="E6" s="781"/>
      <c r="F6" s="781"/>
      <c r="G6" s="781"/>
      <c r="H6" s="781"/>
      <c r="I6" s="781"/>
      <c r="J6" s="781"/>
      <c r="K6" s="781"/>
      <c r="L6" s="782"/>
      <c r="M6" s="776" t="s">
        <v>1159</v>
      </c>
      <c r="N6" s="777" t="s">
        <v>712</v>
      </c>
    </row>
    <row r="7" spans="1:24" ht="17.25" x14ac:dyDescent="0.25">
      <c r="A7" s="21" t="s">
        <v>22</v>
      </c>
      <c r="B7" s="21"/>
      <c r="C7" s="21">
        <v>2006</v>
      </c>
      <c r="D7" s="21">
        <v>2007</v>
      </c>
      <c r="E7" s="47" t="s">
        <v>1025</v>
      </c>
      <c r="F7" s="21">
        <v>2009</v>
      </c>
      <c r="G7" s="21">
        <v>2010</v>
      </c>
      <c r="H7" s="21">
        <v>2011</v>
      </c>
      <c r="I7" s="21">
        <v>2012</v>
      </c>
      <c r="J7" s="21">
        <v>2013</v>
      </c>
      <c r="K7" s="21">
        <v>2014</v>
      </c>
      <c r="L7" s="47" t="s">
        <v>1160</v>
      </c>
      <c r="M7" s="776"/>
      <c r="N7" s="778"/>
    </row>
    <row r="8" spans="1:24" x14ac:dyDescent="0.25">
      <c r="A8" s="11" t="s">
        <v>989</v>
      </c>
      <c r="B8" s="11"/>
      <c r="C8" s="11" t="s">
        <v>134</v>
      </c>
      <c r="D8" s="11" t="s">
        <v>134</v>
      </c>
      <c r="E8" s="14">
        <v>10700</v>
      </c>
      <c r="F8" s="14">
        <v>9500</v>
      </c>
      <c r="G8" s="14">
        <v>10400</v>
      </c>
      <c r="H8" s="14">
        <v>9800</v>
      </c>
      <c r="I8" s="14">
        <v>12900</v>
      </c>
      <c r="J8" s="14">
        <v>12000</v>
      </c>
      <c r="K8" s="192">
        <v>13800</v>
      </c>
      <c r="L8" s="94">
        <v>13900</v>
      </c>
      <c r="M8" s="680">
        <v>1900</v>
      </c>
      <c r="N8" s="214">
        <v>7.246376811594203E-3</v>
      </c>
    </row>
    <row r="9" spans="1:24" x14ac:dyDescent="0.25">
      <c r="A9" s="30" t="s">
        <v>1026</v>
      </c>
    </row>
    <row r="10" spans="1:24" x14ac:dyDescent="0.25">
      <c r="A10" s="30" t="s">
        <v>1024</v>
      </c>
    </row>
    <row r="11" spans="1:24" x14ac:dyDescent="0.25">
      <c r="A11" s="30" t="s">
        <v>496</v>
      </c>
      <c r="K11" s="86"/>
    </row>
    <row r="12" spans="1:24" s="208" customFormat="1" ht="6" customHeight="1" x14ac:dyDescent="0.25">
      <c r="A12" s="207"/>
      <c r="K12" s="223"/>
    </row>
    <row r="13" spans="1:24" x14ac:dyDescent="0.25">
      <c r="K13" s="87"/>
    </row>
    <row r="14" spans="1:24" ht="21" x14ac:dyDescent="0.35">
      <c r="A14" s="68" t="s">
        <v>497</v>
      </c>
      <c r="B14" s="21"/>
      <c r="C14" s="21"/>
      <c r="D14" s="21"/>
      <c r="E14" s="21"/>
      <c r="F14" s="21"/>
      <c r="G14" s="21"/>
      <c r="H14" s="21"/>
      <c r="I14" s="21"/>
      <c r="J14" s="21"/>
      <c r="K14" s="21"/>
      <c r="L14" s="47" t="s">
        <v>1161</v>
      </c>
    </row>
    <row r="15" spans="1:24" x14ac:dyDescent="0.25">
      <c r="A15" s="21" t="s">
        <v>498</v>
      </c>
      <c r="B15" s="21"/>
      <c r="C15" s="21">
        <v>2006</v>
      </c>
      <c r="D15" s="21">
        <v>2007</v>
      </c>
      <c r="E15" s="21">
        <v>2008</v>
      </c>
      <c r="F15" s="21">
        <v>2009</v>
      </c>
      <c r="G15" s="21">
        <v>2010</v>
      </c>
      <c r="H15" s="21">
        <v>2011</v>
      </c>
      <c r="I15" s="21">
        <v>2012</v>
      </c>
      <c r="J15" s="21">
        <v>2013</v>
      </c>
      <c r="K15" s="21">
        <v>2014</v>
      </c>
      <c r="L15" s="21">
        <v>2015</v>
      </c>
      <c r="P15" s="88"/>
      <c r="Q15" s="89"/>
      <c r="R15" s="90"/>
      <c r="S15" s="90"/>
      <c r="T15" s="89"/>
      <c r="U15" s="89"/>
      <c r="V15" s="91"/>
      <c r="W15" s="89"/>
      <c r="X15" s="38"/>
    </row>
    <row r="16" spans="1:24" x14ac:dyDescent="0.25">
      <c r="A16" s="11" t="s">
        <v>1</v>
      </c>
      <c r="B16" s="11" t="s">
        <v>134</v>
      </c>
      <c r="C16" s="15" t="s">
        <v>134</v>
      </c>
      <c r="D16" s="15" t="s">
        <v>134</v>
      </c>
      <c r="E16" s="15" t="s">
        <v>134</v>
      </c>
      <c r="F16" s="15">
        <v>331</v>
      </c>
      <c r="G16" s="15" t="s">
        <v>134</v>
      </c>
      <c r="H16" s="15" t="s">
        <v>134</v>
      </c>
      <c r="I16" s="15">
        <v>484</v>
      </c>
      <c r="J16" s="14">
        <v>0</v>
      </c>
      <c r="K16" s="14">
        <v>0</v>
      </c>
      <c r="L16" s="14">
        <v>826</v>
      </c>
      <c r="M16" s="10"/>
      <c r="P16" s="92"/>
      <c r="Q16" s="90"/>
      <c r="R16" s="90"/>
      <c r="S16" s="90"/>
      <c r="T16" s="90"/>
      <c r="U16" s="90"/>
      <c r="V16" s="90"/>
      <c r="W16" s="90"/>
      <c r="X16" s="38"/>
    </row>
    <row r="17" spans="1:24" x14ac:dyDescent="0.25">
      <c r="A17" s="11" t="s">
        <v>2</v>
      </c>
      <c r="B17" s="11" t="s">
        <v>134</v>
      </c>
      <c r="C17" s="15" t="s">
        <v>134</v>
      </c>
      <c r="D17" s="15" t="s">
        <v>134</v>
      </c>
      <c r="E17" s="15">
        <v>112</v>
      </c>
      <c r="F17" s="15">
        <v>1112</v>
      </c>
      <c r="G17" s="15" t="s">
        <v>134</v>
      </c>
      <c r="H17" s="15" t="s">
        <v>134</v>
      </c>
      <c r="I17" s="15">
        <v>1423</v>
      </c>
      <c r="J17" s="14">
        <v>0</v>
      </c>
      <c r="K17" s="14">
        <v>0</v>
      </c>
      <c r="L17" s="14">
        <v>925</v>
      </c>
      <c r="M17" s="10"/>
      <c r="P17" s="89"/>
      <c r="Q17" s="89"/>
      <c r="R17" s="93"/>
      <c r="S17" s="93"/>
      <c r="T17" s="93"/>
      <c r="U17" s="93"/>
      <c r="V17" s="93"/>
      <c r="W17" s="93"/>
      <c r="X17" s="38"/>
    </row>
    <row r="18" spans="1:24" x14ac:dyDescent="0.25">
      <c r="A18" s="11" t="s">
        <v>3</v>
      </c>
      <c r="B18" s="11" t="s">
        <v>134</v>
      </c>
      <c r="C18" s="15" t="s">
        <v>134</v>
      </c>
      <c r="D18" s="15" t="s">
        <v>134</v>
      </c>
      <c r="E18" s="15" t="s">
        <v>134</v>
      </c>
      <c r="F18" s="15">
        <v>805</v>
      </c>
      <c r="G18" s="15" t="s">
        <v>134</v>
      </c>
      <c r="H18" s="15" t="s">
        <v>134</v>
      </c>
      <c r="I18" s="15">
        <v>1384</v>
      </c>
      <c r="J18" s="14">
        <v>0</v>
      </c>
      <c r="K18" s="14">
        <v>0</v>
      </c>
      <c r="L18" s="14">
        <v>1041</v>
      </c>
      <c r="M18" s="10"/>
      <c r="P18" s="89"/>
      <c r="Q18" s="89"/>
      <c r="R18" s="93"/>
      <c r="S18" s="93"/>
      <c r="T18" s="93"/>
      <c r="U18" s="93"/>
      <c r="V18" s="93"/>
      <c r="W18" s="93"/>
      <c r="X18" s="38"/>
    </row>
    <row r="19" spans="1:24" x14ac:dyDescent="0.25">
      <c r="A19" s="11" t="s">
        <v>5</v>
      </c>
      <c r="B19" s="11" t="s">
        <v>134</v>
      </c>
      <c r="C19" s="15">
        <v>664</v>
      </c>
      <c r="D19" s="15" t="s">
        <v>134</v>
      </c>
      <c r="E19" s="15" t="s">
        <v>134</v>
      </c>
      <c r="F19" s="15">
        <v>1019</v>
      </c>
      <c r="G19" s="15" t="s">
        <v>134</v>
      </c>
      <c r="H19" s="15" t="s">
        <v>134</v>
      </c>
      <c r="I19" s="15">
        <v>2353</v>
      </c>
      <c r="J19" s="14">
        <v>0</v>
      </c>
      <c r="K19" s="14">
        <v>0</v>
      </c>
      <c r="L19" s="14">
        <v>1206</v>
      </c>
      <c r="M19" s="10"/>
      <c r="P19" s="89"/>
      <c r="Q19" s="89"/>
      <c r="R19" s="93"/>
      <c r="S19" s="93"/>
      <c r="T19" s="93"/>
      <c r="U19" s="93"/>
      <c r="V19" s="93"/>
      <c r="W19" s="93"/>
      <c r="X19" s="38"/>
    </row>
    <row r="20" spans="1:24" x14ac:dyDescent="0.25">
      <c r="A20" s="11" t="s">
        <v>6</v>
      </c>
      <c r="B20" s="11" t="s">
        <v>134</v>
      </c>
      <c r="C20" s="15" t="s">
        <v>134</v>
      </c>
      <c r="D20" s="15" t="s">
        <v>134</v>
      </c>
      <c r="E20" s="15" t="s">
        <v>134</v>
      </c>
      <c r="F20" s="15" t="s">
        <v>134</v>
      </c>
      <c r="G20" s="15" t="s">
        <v>134</v>
      </c>
      <c r="H20" s="15" t="s">
        <v>134</v>
      </c>
      <c r="I20" s="15">
        <v>1166</v>
      </c>
      <c r="J20" s="14">
        <v>0</v>
      </c>
      <c r="K20" s="14">
        <v>0</v>
      </c>
      <c r="L20" s="14">
        <v>1685</v>
      </c>
      <c r="M20" s="10"/>
      <c r="P20" s="89"/>
      <c r="Q20" s="89"/>
      <c r="R20" s="93"/>
      <c r="S20" s="93"/>
      <c r="T20" s="93"/>
      <c r="U20" s="93"/>
      <c r="V20" s="93"/>
      <c r="W20" s="93"/>
      <c r="X20" s="38"/>
    </row>
    <row r="21" spans="1:24" x14ac:dyDescent="0.25">
      <c r="A21" s="11" t="s">
        <v>21</v>
      </c>
      <c r="B21" s="11" t="s">
        <v>134</v>
      </c>
      <c r="C21" s="15" t="s">
        <v>134</v>
      </c>
      <c r="D21" s="15" t="s">
        <v>134</v>
      </c>
      <c r="E21" s="15">
        <v>519</v>
      </c>
      <c r="F21" s="15">
        <v>1749</v>
      </c>
      <c r="G21" s="15" t="s">
        <v>134</v>
      </c>
      <c r="H21" s="15" t="s">
        <v>134</v>
      </c>
      <c r="I21" s="15">
        <v>1483</v>
      </c>
      <c r="J21" s="14">
        <v>0</v>
      </c>
      <c r="K21" s="14">
        <v>0</v>
      </c>
      <c r="L21" s="14">
        <v>1586</v>
      </c>
      <c r="M21" s="10"/>
      <c r="P21" s="89"/>
      <c r="Q21" s="89"/>
      <c r="R21" s="93"/>
      <c r="S21" s="93"/>
      <c r="T21" s="93"/>
      <c r="U21" s="93"/>
      <c r="V21" s="93"/>
      <c r="W21" s="93"/>
      <c r="X21" s="38"/>
    </row>
    <row r="22" spans="1:24" x14ac:dyDescent="0.25">
      <c r="A22" s="11" t="s">
        <v>7</v>
      </c>
      <c r="B22" s="11" t="s">
        <v>134</v>
      </c>
      <c r="C22" s="15">
        <v>425</v>
      </c>
      <c r="D22" s="15" t="s">
        <v>134</v>
      </c>
      <c r="E22" s="15" t="s">
        <v>134</v>
      </c>
      <c r="F22" s="15" t="s">
        <v>134</v>
      </c>
      <c r="G22" s="15" t="s">
        <v>134</v>
      </c>
      <c r="H22" s="15" t="s">
        <v>134</v>
      </c>
      <c r="I22" s="15">
        <v>9</v>
      </c>
      <c r="J22" s="14">
        <v>0</v>
      </c>
      <c r="K22" s="14">
        <v>0</v>
      </c>
      <c r="L22" s="14">
        <v>264</v>
      </c>
      <c r="M22" s="10"/>
      <c r="P22" s="89"/>
      <c r="Q22" s="89"/>
      <c r="R22" s="93"/>
      <c r="S22" s="93"/>
      <c r="T22" s="93"/>
      <c r="U22" s="93"/>
      <c r="V22" s="93"/>
      <c r="W22" s="93"/>
      <c r="X22" s="38"/>
    </row>
    <row r="23" spans="1:24" x14ac:dyDescent="0.25">
      <c r="A23" s="11" t="s">
        <v>8</v>
      </c>
      <c r="B23" s="11" t="s">
        <v>134</v>
      </c>
      <c r="C23" s="15">
        <v>2591</v>
      </c>
      <c r="D23" s="15" t="s">
        <v>134</v>
      </c>
      <c r="E23" s="15" t="s">
        <v>134</v>
      </c>
      <c r="F23" s="15">
        <v>3629</v>
      </c>
      <c r="G23" s="15" t="s">
        <v>134</v>
      </c>
      <c r="H23" s="15" t="s">
        <v>134</v>
      </c>
      <c r="I23" s="15">
        <v>5134</v>
      </c>
      <c r="J23" s="14">
        <v>0</v>
      </c>
      <c r="K23" s="14">
        <v>0</v>
      </c>
      <c r="L23" s="14">
        <v>2527</v>
      </c>
      <c r="M23" s="10"/>
      <c r="P23" s="89"/>
      <c r="Q23" s="89"/>
      <c r="R23" s="93"/>
      <c r="S23" s="93"/>
      <c r="T23" s="93"/>
      <c r="U23" s="93"/>
      <c r="V23" s="93"/>
      <c r="W23" s="93"/>
      <c r="X23" s="38"/>
    </row>
    <row r="24" spans="1:24" x14ac:dyDescent="0.25">
      <c r="A24" s="11" t="s">
        <v>10</v>
      </c>
      <c r="B24" s="11" t="s">
        <v>134</v>
      </c>
      <c r="C24" s="15" t="s">
        <v>134</v>
      </c>
      <c r="D24" s="15" t="s">
        <v>134</v>
      </c>
      <c r="E24" s="15" t="s">
        <v>134</v>
      </c>
      <c r="F24" s="15">
        <v>3898</v>
      </c>
      <c r="G24" s="15" t="s">
        <v>134</v>
      </c>
      <c r="H24" s="15" t="s">
        <v>134</v>
      </c>
      <c r="I24" s="15">
        <v>2458</v>
      </c>
      <c r="J24" s="14">
        <v>0</v>
      </c>
      <c r="K24" s="14">
        <v>0</v>
      </c>
      <c r="L24" s="14">
        <v>2824</v>
      </c>
      <c r="M24" s="10"/>
      <c r="P24" s="89"/>
      <c r="Q24" s="89"/>
      <c r="R24" s="93"/>
      <c r="S24" s="93"/>
      <c r="T24" s="93"/>
      <c r="U24" s="93"/>
      <c r="V24" s="93"/>
      <c r="W24" s="93"/>
      <c r="X24" s="38"/>
    </row>
    <row r="25" spans="1:24" x14ac:dyDescent="0.25">
      <c r="A25" s="11" t="s">
        <v>22</v>
      </c>
      <c r="B25" s="11" t="s">
        <v>134</v>
      </c>
      <c r="C25" s="15" t="s">
        <v>134</v>
      </c>
      <c r="D25" s="15" t="s">
        <v>134</v>
      </c>
      <c r="E25" s="15" t="s">
        <v>134</v>
      </c>
      <c r="F25" s="15">
        <v>14600</v>
      </c>
      <c r="G25" s="15" t="s">
        <v>134</v>
      </c>
      <c r="H25" s="15" t="s">
        <v>134</v>
      </c>
      <c r="I25" s="15">
        <v>15894</v>
      </c>
      <c r="J25" s="14">
        <v>0</v>
      </c>
      <c r="K25" s="14">
        <v>0</v>
      </c>
      <c r="L25" s="14">
        <v>12884</v>
      </c>
      <c r="M25" s="10"/>
      <c r="P25" s="89"/>
      <c r="Q25" s="89"/>
      <c r="R25" s="93"/>
      <c r="S25" s="93"/>
      <c r="T25" s="93"/>
      <c r="U25" s="93"/>
      <c r="V25" s="93"/>
      <c r="W25" s="93"/>
      <c r="X25" s="38"/>
    </row>
    <row r="26" spans="1:24" s="2" customFormat="1" x14ac:dyDescent="0.25">
      <c r="A26" s="21" t="s">
        <v>499</v>
      </c>
      <c r="B26" s="23"/>
      <c r="C26" s="21">
        <v>2006</v>
      </c>
      <c r="D26" s="21">
        <v>2007</v>
      </c>
      <c r="E26" s="21">
        <v>2008</v>
      </c>
      <c r="F26" s="21">
        <v>2009</v>
      </c>
      <c r="G26" s="21">
        <v>2010</v>
      </c>
      <c r="H26" s="21">
        <v>2011</v>
      </c>
      <c r="I26" s="21">
        <v>2012</v>
      </c>
      <c r="J26" s="21">
        <v>2013</v>
      </c>
      <c r="K26" s="21">
        <v>2014</v>
      </c>
      <c r="L26" s="21">
        <v>2015</v>
      </c>
      <c r="P26" s="89"/>
      <c r="Q26" s="89"/>
      <c r="R26" s="93"/>
      <c r="S26" s="93"/>
      <c r="T26" s="93"/>
      <c r="U26" s="93"/>
      <c r="V26" s="93"/>
      <c r="W26" s="93"/>
      <c r="X26" s="60"/>
    </row>
    <row r="27" spans="1:24" x14ac:dyDescent="0.25">
      <c r="A27" s="11" t="s">
        <v>1</v>
      </c>
      <c r="B27" s="11" t="s">
        <v>134</v>
      </c>
      <c r="C27" s="15" t="s">
        <v>134</v>
      </c>
      <c r="D27" s="15" t="s">
        <v>134</v>
      </c>
      <c r="E27" s="15" t="s">
        <v>134</v>
      </c>
      <c r="F27" s="15">
        <v>38</v>
      </c>
      <c r="G27" s="15" t="s">
        <v>134</v>
      </c>
      <c r="H27" s="15" t="s">
        <v>134</v>
      </c>
      <c r="I27" s="14">
        <v>0</v>
      </c>
      <c r="J27" s="14">
        <v>0</v>
      </c>
      <c r="K27" s="14">
        <v>0</v>
      </c>
      <c r="L27" s="14">
        <v>0</v>
      </c>
      <c r="P27" s="2"/>
      <c r="Q27" s="2"/>
      <c r="R27" s="2"/>
      <c r="S27" s="2"/>
      <c r="T27" s="2"/>
      <c r="U27" s="2"/>
      <c r="V27" s="2"/>
      <c r="W27" s="2"/>
    </row>
    <row r="28" spans="1:24" x14ac:dyDescent="0.25">
      <c r="A28" s="11" t="s">
        <v>2</v>
      </c>
      <c r="B28" s="11" t="s">
        <v>134</v>
      </c>
      <c r="C28" s="15" t="s">
        <v>134</v>
      </c>
      <c r="D28" s="15" t="s">
        <v>134</v>
      </c>
      <c r="E28" s="15">
        <v>148</v>
      </c>
      <c r="F28" s="15">
        <v>432</v>
      </c>
      <c r="G28" s="15" t="s">
        <v>134</v>
      </c>
      <c r="H28" s="15" t="s">
        <v>134</v>
      </c>
      <c r="I28" s="14">
        <v>194</v>
      </c>
      <c r="J28" s="14">
        <v>0</v>
      </c>
      <c r="K28" s="14">
        <v>0</v>
      </c>
      <c r="L28" s="14">
        <v>0</v>
      </c>
    </row>
    <row r="29" spans="1:24" x14ac:dyDescent="0.25">
      <c r="A29" s="11" t="s">
        <v>3</v>
      </c>
      <c r="B29" s="11" t="s">
        <v>134</v>
      </c>
      <c r="C29" s="15" t="s">
        <v>134</v>
      </c>
      <c r="D29" s="15" t="s">
        <v>134</v>
      </c>
      <c r="E29" s="15" t="s">
        <v>134</v>
      </c>
      <c r="F29" s="15">
        <v>503</v>
      </c>
      <c r="G29" s="15" t="s">
        <v>134</v>
      </c>
      <c r="H29" s="15" t="s">
        <v>134</v>
      </c>
      <c r="I29" s="14">
        <v>152</v>
      </c>
      <c r="J29" s="14">
        <v>0</v>
      </c>
      <c r="K29" s="14">
        <v>0</v>
      </c>
      <c r="L29" s="14">
        <v>0</v>
      </c>
    </row>
    <row r="30" spans="1:24" x14ac:dyDescent="0.25">
      <c r="A30" s="11" t="s">
        <v>5</v>
      </c>
      <c r="B30" s="11" t="s">
        <v>134</v>
      </c>
      <c r="C30" s="15">
        <v>410</v>
      </c>
      <c r="D30" s="15" t="s">
        <v>134</v>
      </c>
      <c r="E30" s="15" t="s">
        <v>134</v>
      </c>
      <c r="F30" s="15">
        <v>921</v>
      </c>
      <c r="G30" s="15" t="s">
        <v>134</v>
      </c>
      <c r="H30" s="15" t="s">
        <v>134</v>
      </c>
      <c r="I30" s="14">
        <v>991</v>
      </c>
      <c r="J30" s="14">
        <v>0</v>
      </c>
      <c r="K30" s="14">
        <v>0</v>
      </c>
      <c r="L30" s="14">
        <v>0</v>
      </c>
    </row>
    <row r="31" spans="1:24" x14ac:dyDescent="0.25">
      <c r="A31" s="11" t="s">
        <v>6</v>
      </c>
      <c r="B31" s="11" t="s">
        <v>134</v>
      </c>
      <c r="C31" s="15" t="s">
        <v>134</v>
      </c>
      <c r="D31" s="15" t="s">
        <v>134</v>
      </c>
      <c r="E31" s="15" t="s">
        <v>134</v>
      </c>
      <c r="F31" s="15" t="s">
        <v>134</v>
      </c>
      <c r="G31" s="15" t="s">
        <v>134</v>
      </c>
      <c r="H31" s="15" t="s">
        <v>134</v>
      </c>
      <c r="I31" s="14">
        <v>724</v>
      </c>
      <c r="J31" s="14">
        <v>0</v>
      </c>
      <c r="K31" s="14">
        <v>0</v>
      </c>
      <c r="L31" s="14">
        <v>0</v>
      </c>
    </row>
    <row r="32" spans="1:24" x14ac:dyDescent="0.25">
      <c r="A32" s="11" t="s">
        <v>21</v>
      </c>
      <c r="B32" s="11" t="s">
        <v>134</v>
      </c>
      <c r="C32" s="15" t="s">
        <v>134</v>
      </c>
      <c r="D32" s="15" t="s">
        <v>134</v>
      </c>
      <c r="E32" s="15">
        <v>499</v>
      </c>
      <c r="F32" s="15">
        <v>309</v>
      </c>
      <c r="G32" s="15" t="s">
        <v>134</v>
      </c>
      <c r="H32" s="15" t="s">
        <v>134</v>
      </c>
      <c r="I32" s="14">
        <v>297</v>
      </c>
      <c r="J32" s="14">
        <v>0</v>
      </c>
      <c r="K32" s="14">
        <v>0</v>
      </c>
      <c r="L32" s="14">
        <v>0</v>
      </c>
    </row>
    <row r="33" spans="1:15" x14ac:dyDescent="0.25">
      <c r="A33" s="11" t="s">
        <v>7</v>
      </c>
      <c r="B33" s="11" t="s">
        <v>134</v>
      </c>
      <c r="C33" s="15">
        <v>42</v>
      </c>
      <c r="D33" s="15" t="s">
        <v>134</v>
      </c>
      <c r="E33" s="15" t="s">
        <v>134</v>
      </c>
      <c r="F33" s="15" t="s">
        <v>134</v>
      </c>
      <c r="G33" s="15" t="s">
        <v>134</v>
      </c>
      <c r="H33" s="15" t="s">
        <v>134</v>
      </c>
      <c r="I33" s="14">
        <v>880</v>
      </c>
      <c r="J33" s="14">
        <v>0</v>
      </c>
      <c r="K33" s="14">
        <v>0</v>
      </c>
      <c r="L33" s="14">
        <v>0</v>
      </c>
    </row>
    <row r="34" spans="1:15" x14ac:dyDescent="0.25">
      <c r="A34" s="11" t="s">
        <v>8</v>
      </c>
      <c r="B34" s="11" t="s">
        <v>134</v>
      </c>
      <c r="C34" s="15">
        <v>1332</v>
      </c>
      <c r="D34" s="15" t="s">
        <v>134</v>
      </c>
      <c r="E34" s="15" t="s">
        <v>134</v>
      </c>
      <c r="F34" s="15">
        <v>1916</v>
      </c>
      <c r="G34" s="15" t="s">
        <v>134</v>
      </c>
      <c r="H34" s="15" t="s">
        <v>134</v>
      </c>
      <c r="I34" s="14">
        <v>2778</v>
      </c>
      <c r="J34" s="14">
        <v>0</v>
      </c>
      <c r="K34" s="14">
        <v>0</v>
      </c>
      <c r="L34" s="14">
        <v>0</v>
      </c>
    </row>
    <row r="35" spans="1:15" x14ac:dyDescent="0.25">
      <c r="A35" s="11" t="s">
        <v>10</v>
      </c>
      <c r="B35" s="11" t="s">
        <v>134</v>
      </c>
      <c r="C35" s="15" t="s">
        <v>134</v>
      </c>
      <c r="D35" s="15" t="s">
        <v>134</v>
      </c>
      <c r="E35" s="15" t="s">
        <v>134</v>
      </c>
      <c r="F35" s="15">
        <v>1440</v>
      </c>
      <c r="G35" s="15" t="s">
        <v>134</v>
      </c>
      <c r="H35" s="15" t="s">
        <v>134</v>
      </c>
      <c r="I35" s="14">
        <v>873</v>
      </c>
      <c r="J35" s="14">
        <v>0</v>
      </c>
      <c r="K35" s="14">
        <v>0</v>
      </c>
      <c r="L35" s="14">
        <v>0</v>
      </c>
    </row>
    <row r="36" spans="1:15" x14ac:dyDescent="0.25">
      <c r="A36" s="11" t="s">
        <v>22</v>
      </c>
      <c r="B36" s="11" t="s">
        <v>134</v>
      </c>
      <c r="C36" s="15" t="s">
        <v>134</v>
      </c>
      <c r="D36" s="15" t="s">
        <v>134</v>
      </c>
      <c r="E36" s="15" t="s">
        <v>134</v>
      </c>
      <c r="F36" s="15">
        <v>6000</v>
      </c>
      <c r="G36" s="15" t="s">
        <v>134</v>
      </c>
      <c r="H36" s="15" t="s">
        <v>134</v>
      </c>
      <c r="I36" s="14">
        <v>6889</v>
      </c>
      <c r="J36" s="14">
        <v>0</v>
      </c>
      <c r="K36" s="14">
        <v>0</v>
      </c>
      <c r="L36" s="14">
        <v>0</v>
      </c>
    </row>
    <row r="37" spans="1:15" x14ac:dyDescent="0.25">
      <c r="A37" s="46" t="s">
        <v>1047</v>
      </c>
    </row>
    <row r="38" spans="1:15" x14ac:dyDescent="0.25">
      <c r="A38" s="46" t="s">
        <v>1048</v>
      </c>
    </row>
    <row r="39" spans="1:15" x14ac:dyDescent="0.25">
      <c r="A39" s="46" t="s">
        <v>614</v>
      </c>
    </row>
    <row r="40" spans="1:15" s="208" customFormat="1" ht="6" customHeight="1" x14ac:dyDescent="0.25">
      <c r="A40" s="207"/>
      <c r="K40" s="223"/>
    </row>
    <row r="42" spans="1:15" ht="21" x14ac:dyDescent="0.35">
      <c r="A42" s="740" t="s">
        <v>500</v>
      </c>
      <c r="B42" s="740"/>
      <c r="C42" s="740"/>
      <c r="D42" s="740"/>
      <c r="E42" s="740"/>
      <c r="F42" s="740"/>
      <c r="G42" s="740"/>
      <c r="H42" s="740"/>
      <c r="I42" s="740"/>
      <c r="J42" s="740"/>
      <c r="K42" s="740"/>
      <c r="L42" s="740"/>
      <c r="M42" s="740"/>
      <c r="N42" s="740"/>
      <c r="O42" s="740"/>
    </row>
    <row r="43" spans="1:15" ht="15.75" customHeight="1" x14ac:dyDescent="0.25">
      <c r="A43" s="779" t="s">
        <v>501</v>
      </c>
      <c r="B43" s="779"/>
      <c r="C43" s="779"/>
      <c r="D43" s="779"/>
      <c r="E43" s="779"/>
      <c r="F43" s="779"/>
      <c r="G43" s="779"/>
      <c r="H43" s="779"/>
      <c r="I43" s="779"/>
      <c r="J43" s="779"/>
      <c r="K43" s="779"/>
      <c r="L43" s="779"/>
      <c r="M43" s="779"/>
      <c r="N43" s="779"/>
      <c r="O43" s="779"/>
    </row>
    <row r="44" spans="1:15" ht="30" x14ac:dyDescent="0.25">
      <c r="A44" s="21" t="s">
        <v>358</v>
      </c>
      <c r="B44" s="21" t="s">
        <v>629</v>
      </c>
      <c r="C44" s="21">
        <v>2006</v>
      </c>
      <c r="D44" s="21">
        <v>2007</v>
      </c>
      <c r="E44" s="21">
        <v>2008</v>
      </c>
      <c r="F44" s="21">
        <v>2009</v>
      </c>
      <c r="G44" s="21" t="s">
        <v>630</v>
      </c>
      <c r="H44" s="21">
        <v>2011</v>
      </c>
      <c r="I44" s="21">
        <v>2012</v>
      </c>
      <c r="J44" s="21">
        <v>2013</v>
      </c>
      <c r="K44" s="21">
        <v>2014</v>
      </c>
      <c r="L44" s="21">
        <v>2015</v>
      </c>
      <c r="M44" s="21">
        <v>2016</v>
      </c>
      <c r="N44" s="25" t="s">
        <v>1079</v>
      </c>
      <c r="O44" s="25" t="s">
        <v>1080</v>
      </c>
    </row>
    <row r="45" spans="1:15" x14ac:dyDescent="0.25">
      <c r="A45" s="11" t="s">
        <v>1</v>
      </c>
      <c r="B45" s="486">
        <v>22</v>
      </c>
      <c r="C45" s="486">
        <v>32.5</v>
      </c>
      <c r="D45" s="486" t="s">
        <v>134</v>
      </c>
      <c r="E45" s="486">
        <v>33.15</v>
      </c>
      <c r="F45" s="486" t="s">
        <v>134</v>
      </c>
      <c r="G45" s="486">
        <v>26.3</v>
      </c>
      <c r="H45" s="486">
        <v>25.85</v>
      </c>
      <c r="I45" s="486">
        <v>27.1</v>
      </c>
      <c r="J45" s="486">
        <v>26.2</v>
      </c>
      <c r="K45" s="486">
        <v>25.3</v>
      </c>
      <c r="L45" s="486">
        <v>23.7</v>
      </c>
      <c r="M45" s="487">
        <v>23.2</v>
      </c>
      <c r="N45" s="489">
        <v>-0.2861538461538462</v>
      </c>
      <c r="O45" s="490">
        <v>-2.1097046413502109E-2</v>
      </c>
    </row>
    <row r="46" spans="1:15" x14ac:dyDescent="0.25">
      <c r="A46" s="11" t="s">
        <v>2</v>
      </c>
      <c r="B46" s="486">
        <v>82</v>
      </c>
      <c r="C46" s="486">
        <v>72.599999999999994</v>
      </c>
      <c r="D46" s="486" t="s">
        <v>134</v>
      </c>
      <c r="E46" s="486">
        <v>67.209999999999994</v>
      </c>
      <c r="F46" s="486" t="s">
        <v>134</v>
      </c>
      <c r="G46" s="486">
        <v>80.209999999999994</v>
      </c>
      <c r="H46" s="486">
        <v>56.6</v>
      </c>
      <c r="I46" s="486">
        <v>50.5</v>
      </c>
      <c r="J46" s="486">
        <v>46.7</v>
      </c>
      <c r="K46" s="486">
        <v>45.4</v>
      </c>
      <c r="L46" s="486">
        <v>41.86</v>
      </c>
      <c r="M46" s="487">
        <v>41.07</v>
      </c>
      <c r="N46" s="489">
        <v>-0.43429752066115695</v>
      </c>
      <c r="O46" s="490">
        <v>-1.8872431915910155E-2</v>
      </c>
    </row>
    <row r="47" spans="1:15" x14ac:dyDescent="0.25">
      <c r="A47" s="11" t="s">
        <v>3</v>
      </c>
      <c r="B47" s="486">
        <v>44</v>
      </c>
      <c r="C47" s="486">
        <v>50.45</v>
      </c>
      <c r="D47" s="486" t="s">
        <v>134</v>
      </c>
      <c r="E47" s="486">
        <v>50.7</v>
      </c>
      <c r="F47" s="486" t="s">
        <v>134</v>
      </c>
      <c r="G47" s="486">
        <v>54.14</v>
      </c>
      <c r="H47" s="486">
        <v>47.73</v>
      </c>
      <c r="I47" s="486">
        <v>43.56</v>
      </c>
      <c r="J47" s="486">
        <v>40.9</v>
      </c>
      <c r="K47" s="486">
        <v>37.1</v>
      </c>
      <c r="L47" s="486">
        <v>35.35</v>
      </c>
      <c r="M47" s="487">
        <v>35.950000000000003</v>
      </c>
      <c r="N47" s="489">
        <v>-0.28741328047571851</v>
      </c>
      <c r="O47" s="490">
        <v>1.6973125884017011E-2</v>
      </c>
    </row>
    <row r="48" spans="1:15" x14ac:dyDescent="0.25">
      <c r="A48" s="11" t="s">
        <v>4</v>
      </c>
      <c r="B48" s="486">
        <v>68</v>
      </c>
      <c r="C48" s="486">
        <v>79.599999999999994</v>
      </c>
      <c r="D48" s="486" t="s">
        <v>134</v>
      </c>
      <c r="E48" s="486">
        <v>64.2</v>
      </c>
      <c r="F48" s="486" t="s">
        <v>134</v>
      </c>
      <c r="G48" s="486">
        <v>55.3</v>
      </c>
      <c r="H48" s="486">
        <v>45.295000000000002</v>
      </c>
      <c r="I48" s="486">
        <v>44.9</v>
      </c>
      <c r="J48" s="486">
        <v>48.3</v>
      </c>
      <c r="K48" s="486">
        <v>41.7</v>
      </c>
      <c r="L48" s="486">
        <v>44.32</v>
      </c>
      <c r="M48" s="487">
        <v>41.92</v>
      </c>
      <c r="N48" s="489">
        <v>-0.47336683417085423</v>
      </c>
      <c r="O48" s="490">
        <v>-5.4151624548736427E-2</v>
      </c>
    </row>
    <row r="49" spans="1:15" x14ac:dyDescent="0.25">
      <c r="A49" s="11" t="s">
        <v>5</v>
      </c>
      <c r="B49" s="486">
        <v>74</v>
      </c>
      <c r="C49" s="486">
        <v>89.05</v>
      </c>
      <c r="D49" s="486" t="s">
        <v>134</v>
      </c>
      <c r="E49" s="486">
        <v>82.4</v>
      </c>
      <c r="F49" s="486" t="s">
        <v>134</v>
      </c>
      <c r="G49" s="486">
        <v>77.099999999999994</v>
      </c>
      <c r="H49" s="486">
        <v>65.849999999999994</v>
      </c>
      <c r="I49" s="486">
        <v>58.05</v>
      </c>
      <c r="J49" s="486">
        <v>60.4</v>
      </c>
      <c r="K49" s="486">
        <v>57.3</v>
      </c>
      <c r="L49" s="486">
        <v>54.45</v>
      </c>
      <c r="M49" s="487">
        <v>57.88</v>
      </c>
      <c r="N49" s="489">
        <v>-0.35002807411566533</v>
      </c>
      <c r="O49" s="490">
        <v>6.299357208448117E-2</v>
      </c>
    </row>
    <row r="50" spans="1:15" x14ac:dyDescent="0.25">
      <c r="A50" s="11" t="s">
        <v>6</v>
      </c>
      <c r="B50" s="486">
        <v>81</v>
      </c>
      <c r="C50" s="486">
        <v>95.72</v>
      </c>
      <c r="D50" s="486" t="s">
        <v>134</v>
      </c>
      <c r="E50" s="486">
        <v>93.8</v>
      </c>
      <c r="F50" s="486" t="s">
        <v>134</v>
      </c>
      <c r="G50" s="486">
        <v>95.4</v>
      </c>
      <c r="H50" s="486">
        <v>79.27</v>
      </c>
      <c r="I50" s="486">
        <v>78.45</v>
      </c>
      <c r="J50" s="486">
        <v>73.3</v>
      </c>
      <c r="K50" s="486">
        <v>74.3</v>
      </c>
      <c r="L50" s="486">
        <v>78.05</v>
      </c>
      <c r="M50" s="487">
        <v>72.39</v>
      </c>
      <c r="N50" s="489">
        <v>-0.2437317175094024</v>
      </c>
      <c r="O50" s="490">
        <v>-7.2517616912235711E-2</v>
      </c>
    </row>
    <row r="51" spans="1:15" x14ac:dyDescent="0.25">
      <c r="A51" s="11" t="s">
        <v>7</v>
      </c>
      <c r="B51" s="486">
        <v>67</v>
      </c>
      <c r="C51" s="486">
        <v>132.19999999999999</v>
      </c>
      <c r="D51" s="486" t="s">
        <v>134</v>
      </c>
      <c r="E51" s="486">
        <v>115.6</v>
      </c>
      <c r="F51" s="486" t="s">
        <v>134</v>
      </c>
      <c r="G51" s="486">
        <v>106.2</v>
      </c>
      <c r="H51" s="486">
        <v>88.7</v>
      </c>
      <c r="I51" s="486">
        <v>82.15</v>
      </c>
      <c r="J51" s="486">
        <v>83</v>
      </c>
      <c r="K51" s="486">
        <v>85.8</v>
      </c>
      <c r="L51" s="486">
        <v>89.7</v>
      </c>
      <c r="M51" s="487">
        <v>84.85</v>
      </c>
      <c r="N51" s="489">
        <v>-0.35816944024205749</v>
      </c>
      <c r="O51" s="490">
        <v>-5.4069119286510682E-2</v>
      </c>
    </row>
    <row r="52" spans="1:15" x14ac:dyDescent="0.25">
      <c r="A52" s="11" t="s">
        <v>8</v>
      </c>
      <c r="B52" s="486">
        <v>133</v>
      </c>
      <c r="C52" s="486">
        <v>129.19999999999999</v>
      </c>
      <c r="D52" s="486" t="s">
        <v>134</v>
      </c>
      <c r="E52" s="486">
        <v>123</v>
      </c>
      <c r="F52" s="486" t="s">
        <v>134</v>
      </c>
      <c r="G52" s="486">
        <v>115.8</v>
      </c>
      <c r="H52" s="486">
        <v>94.105000000000004</v>
      </c>
      <c r="I52" s="486">
        <v>101</v>
      </c>
      <c r="J52" s="486">
        <v>92.4</v>
      </c>
      <c r="K52" s="486">
        <v>91.3</v>
      </c>
      <c r="L52" s="486">
        <v>90.04</v>
      </c>
      <c r="M52" s="487">
        <v>92.85</v>
      </c>
      <c r="N52" s="489">
        <v>-0.28134674922600617</v>
      </c>
      <c r="O52" s="490">
        <v>3.1208351843624922E-2</v>
      </c>
    </row>
    <row r="53" spans="1:15" x14ac:dyDescent="0.25">
      <c r="A53" s="11" t="s">
        <v>9</v>
      </c>
      <c r="B53" s="486">
        <v>97</v>
      </c>
      <c r="C53" s="486">
        <v>135.65</v>
      </c>
      <c r="D53" s="486" t="s">
        <v>134</v>
      </c>
      <c r="E53" s="486">
        <v>105.3</v>
      </c>
      <c r="F53" s="486" t="s">
        <v>134</v>
      </c>
      <c r="G53" s="486">
        <v>90.8</v>
      </c>
      <c r="H53" s="486">
        <v>81.06</v>
      </c>
      <c r="I53" s="486">
        <v>81.93</v>
      </c>
      <c r="J53" s="486">
        <v>76.5</v>
      </c>
      <c r="K53" s="486">
        <v>76.5</v>
      </c>
      <c r="L53" s="486">
        <v>69.900000000000006</v>
      </c>
      <c r="M53" s="487">
        <v>74.45</v>
      </c>
      <c r="N53" s="489">
        <v>-0.45116107629929969</v>
      </c>
      <c r="O53" s="490">
        <v>6.5092989985693808E-2</v>
      </c>
    </row>
    <row r="54" spans="1:15" s="2" customFormat="1" x14ac:dyDescent="0.25">
      <c r="A54" s="12" t="s">
        <v>24</v>
      </c>
      <c r="B54" s="176">
        <v>668</v>
      </c>
      <c r="C54" s="176">
        <v>816.77</v>
      </c>
      <c r="D54" s="176" t="s">
        <v>134</v>
      </c>
      <c r="E54" s="176">
        <v>756.34</v>
      </c>
      <c r="F54" s="176" t="s">
        <v>134</v>
      </c>
      <c r="G54" s="176">
        <v>701.2</v>
      </c>
      <c r="H54" s="176">
        <v>606.46</v>
      </c>
      <c r="I54" s="176">
        <v>567.64</v>
      </c>
      <c r="J54" s="176">
        <v>547.70000000000005</v>
      </c>
      <c r="K54" s="176">
        <v>534.6</v>
      </c>
      <c r="L54" s="488">
        <v>527.37</v>
      </c>
      <c r="M54" s="488">
        <v>524.55999999999995</v>
      </c>
      <c r="N54" s="491">
        <v>-0.35776289530712446</v>
      </c>
      <c r="O54" s="491">
        <v>-5.3283273602974367E-3</v>
      </c>
    </row>
    <row r="55" spans="1:15" x14ac:dyDescent="0.25">
      <c r="A55" s="779" t="s">
        <v>503</v>
      </c>
      <c r="B55" s="779"/>
      <c r="C55" s="779"/>
      <c r="D55" s="779"/>
      <c r="E55" s="779"/>
      <c r="F55" s="779"/>
      <c r="G55" s="779"/>
      <c r="H55" s="779"/>
      <c r="I55" s="779"/>
      <c r="J55" s="779"/>
      <c r="K55" s="779"/>
      <c r="L55" s="779"/>
      <c r="M55" s="779"/>
      <c r="N55" s="779"/>
      <c r="O55" s="779"/>
    </row>
    <row r="56" spans="1:15" ht="30" x14ac:dyDescent="0.25">
      <c r="A56" s="21" t="s">
        <v>358</v>
      </c>
      <c r="B56" s="47" t="s">
        <v>1030</v>
      </c>
      <c r="C56" s="21">
        <v>2006</v>
      </c>
      <c r="D56" s="21">
        <v>2007</v>
      </c>
      <c r="E56" s="21">
        <v>2008</v>
      </c>
      <c r="F56" s="21">
        <v>2009</v>
      </c>
      <c r="G56" s="47" t="s">
        <v>1029</v>
      </c>
      <c r="H56" s="21">
        <v>2011</v>
      </c>
      <c r="I56" s="21">
        <v>2012</v>
      </c>
      <c r="J56" s="21">
        <v>2013</v>
      </c>
      <c r="K56" s="21">
        <v>2014</v>
      </c>
      <c r="L56" s="21">
        <v>2015</v>
      </c>
      <c r="M56" s="21">
        <v>2016</v>
      </c>
      <c r="N56" s="25" t="s">
        <v>1079</v>
      </c>
      <c r="O56" s="25" t="s">
        <v>1080</v>
      </c>
    </row>
    <row r="57" spans="1:15" x14ac:dyDescent="0.25">
      <c r="A57" s="11" t="s">
        <v>1</v>
      </c>
      <c r="B57" s="486">
        <v>19.5</v>
      </c>
      <c r="C57" s="486">
        <v>15.5</v>
      </c>
      <c r="D57" s="486" t="s">
        <v>134</v>
      </c>
      <c r="E57" s="486">
        <v>18.2</v>
      </c>
      <c r="F57" s="486" t="s">
        <v>134</v>
      </c>
      <c r="G57" s="486">
        <v>17.75</v>
      </c>
      <c r="H57" s="486">
        <v>15.25</v>
      </c>
      <c r="I57" s="486">
        <v>18</v>
      </c>
      <c r="J57" s="486">
        <v>15.4</v>
      </c>
      <c r="K57" s="486">
        <v>13.9</v>
      </c>
      <c r="L57" s="486">
        <v>16.45</v>
      </c>
      <c r="M57" s="487">
        <v>15.2</v>
      </c>
      <c r="N57" s="489">
        <v>-1.9354838709677465E-2</v>
      </c>
      <c r="O57" s="490">
        <v>-7.598784194528875E-2</v>
      </c>
    </row>
    <row r="58" spans="1:15" x14ac:dyDescent="0.25">
      <c r="A58" s="11" t="s">
        <v>2</v>
      </c>
      <c r="B58" s="486">
        <v>24</v>
      </c>
      <c r="C58" s="486">
        <v>31</v>
      </c>
      <c r="D58" s="486" t="s">
        <v>134</v>
      </c>
      <c r="E58" s="486">
        <v>34</v>
      </c>
      <c r="F58" s="486" t="s">
        <v>134</v>
      </c>
      <c r="G58" s="486">
        <v>33</v>
      </c>
      <c r="H58" s="486">
        <v>19</v>
      </c>
      <c r="I58" s="486">
        <v>21.1</v>
      </c>
      <c r="J58" s="486">
        <v>20.5</v>
      </c>
      <c r="K58" s="486">
        <v>17</v>
      </c>
      <c r="L58" s="486">
        <v>16.850000000000001</v>
      </c>
      <c r="M58" s="487">
        <v>10.6</v>
      </c>
      <c r="N58" s="489">
        <v>-0.65806451612903216</v>
      </c>
      <c r="O58" s="490">
        <v>-0.37091988130563808</v>
      </c>
    </row>
    <row r="59" spans="1:15" x14ac:dyDescent="0.25">
      <c r="A59" s="11" t="s">
        <v>3</v>
      </c>
      <c r="B59" s="486">
        <v>29</v>
      </c>
      <c r="C59" s="486">
        <v>41.25</v>
      </c>
      <c r="D59" s="486" t="s">
        <v>134</v>
      </c>
      <c r="E59" s="486">
        <v>33.5</v>
      </c>
      <c r="F59" s="486" t="s">
        <v>134</v>
      </c>
      <c r="G59" s="486">
        <v>31.5</v>
      </c>
      <c r="H59" s="486">
        <v>30.45</v>
      </c>
      <c r="I59" s="486">
        <v>31.2</v>
      </c>
      <c r="J59" s="486">
        <v>34.200000000000003</v>
      </c>
      <c r="K59" s="486">
        <v>29.7</v>
      </c>
      <c r="L59" s="486">
        <v>29.6</v>
      </c>
      <c r="M59" s="487">
        <v>20.6</v>
      </c>
      <c r="N59" s="489">
        <v>-0.50060606060606061</v>
      </c>
      <c r="O59" s="490">
        <v>-0.30405405405405406</v>
      </c>
    </row>
    <row r="60" spans="1:15" x14ac:dyDescent="0.25">
      <c r="A60" s="11" t="s">
        <v>4</v>
      </c>
      <c r="B60" s="486">
        <v>43.25</v>
      </c>
      <c r="C60" s="486">
        <v>50.1</v>
      </c>
      <c r="D60" s="486" t="s">
        <v>134</v>
      </c>
      <c r="E60" s="486">
        <v>49.3</v>
      </c>
      <c r="F60" s="486" t="s">
        <v>134</v>
      </c>
      <c r="G60" s="486">
        <v>47.9</v>
      </c>
      <c r="H60" s="486">
        <v>46.4</v>
      </c>
      <c r="I60" s="486">
        <v>45.1</v>
      </c>
      <c r="J60" s="486">
        <v>41.5</v>
      </c>
      <c r="K60" s="486">
        <v>34.299999999999997</v>
      </c>
      <c r="L60" s="486">
        <v>32.799999999999997</v>
      </c>
      <c r="M60" s="487">
        <v>33.06</v>
      </c>
      <c r="N60" s="489">
        <v>-0.34011976047904191</v>
      </c>
      <c r="O60" s="490">
        <v>7.9268292682928392E-3</v>
      </c>
    </row>
    <row r="61" spans="1:15" x14ac:dyDescent="0.25">
      <c r="A61" s="11" t="s">
        <v>5</v>
      </c>
      <c r="B61" s="486">
        <v>44.5</v>
      </c>
      <c r="C61" s="486">
        <v>47.1</v>
      </c>
      <c r="D61" s="486" t="s">
        <v>134</v>
      </c>
      <c r="E61" s="486">
        <v>48</v>
      </c>
      <c r="F61" s="486" t="s">
        <v>134</v>
      </c>
      <c r="G61" s="486">
        <v>47.7</v>
      </c>
      <c r="H61" s="486">
        <v>40.1</v>
      </c>
      <c r="I61" s="486">
        <v>40.200000000000003</v>
      </c>
      <c r="J61" s="486">
        <v>38.799999999999997</v>
      </c>
      <c r="K61" s="486">
        <v>34.5</v>
      </c>
      <c r="L61" s="486">
        <v>39</v>
      </c>
      <c r="M61" s="487">
        <v>28.6</v>
      </c>
      <c r="N61" s="489">
        <v>-0.3927813163481953</v>
      </c>
      <c r="O61" s="490">
        <v>-0.26666666666666661</v>
      </c>
    </row>
    <row r="62" spans="1:15" x14ac:dyDescent="0.25">
      <c r="A62" s="11" t="s">
        <v>6</v>
      </c>
      <c r="B62" s="486">
        <v>46.7</v>
      </c>
      <c r="C62" s="486">
        <v>66</v>
      </c>
      <c r="D62" s="486" t="s">
        <v>134</v>
      </c>
      <c r="E62" s="486">
        <v>63.4</v>
      </c>
      <c r="F62" s="486" t="s">
        <v>134</v>
      </c>
      <c r="G62" s="486">
        <v>60.1</v>
      </c>
      <c r="H62" s="486">
        <v>57.6</v>
      </c>
      <c r="I62" s="486">
        <v>63</v>
      </c>
      <c r="J62" s="486">
        <v>62.6</v>
      </c>
      <c r="K62" s="486">
        <v>61.2</v>
      </c>
      <c r="L62" s="486">
        <v>63.4</v>
      </c>
      <c r="M62" s="487">
        <v>53.8</v>
      </c>
      <c r="N62" s="489">
        <v>-0.1848484848484849</v>
      </c>
      <c r="O62" s="490">
        <v>-0.15141955835962148</v>
      </c>
    </row>
    <row r="63" spans="1:15" x14ac:dyDescent="0.25">
      <c r="A63" s="11" t="s">
        <v>7</v>
      </c>
      <c r="B63" s="486">
        <v>10</v>
      </c>
      <c r="C63" s="486">
        <v>15</v>
      </c>
      <c r="D63" s="486" t="s">
        <v>134</v>
      </c>
      <c r="E63" s="486">
        <v>12</v>
      </c>
      <c r="F63" s="486" t="s">
        <v>134</v>
      </c>
      <c r="G63" s="486">
        <v>11</v>
      </c>
      <c r="H63" s="486">
        <v>11</v>
      </c>
      <c r="I63" s="486">
        <v>8.8000000000000007</v>
      </c>
      <c r="J63" s="486">
        <v>9.5</v>
      </c>
      <c r="K63" s="486">
        <v>9.6</v>
      </c>
      <c r="L63" s="492">
        <v>11.8</v>
      </c>
      <c r="M63" s="487">
        <v>12</v>
      </c>
      <c r="N63" s="489">
        <v>-0.2</v>
      </c>
      <c r="O63" s="490">
        <v>1.6949152542372819E-2</v>
      </c>
    </row>
    <row r="64" spans="1:15" x14ac:dyDescent="0.25">
      <c r="A64" s="11" t="s">
        <v>8</v>
      </c>
      <c r="B64" s="486">
        <v>60.25</v>
      </c>
      <c r="C64" s="486">
        <v>62.2</v>
      </c>
      <c r="D64" s="486" t="s">
        <v>134</v>
      </c>
      <c r="E64" s="486">
        <v>58.1</v>
      </c>
      <c r="F64" s="486" t="s">
        <v>134</v>
      </c>
      <c r="G64" s="486">
        <v>67.599999999999994</v>
      </c>
      <c r="H64" s="486">
        <v>65.05</v>
      </c>
      <c r="I64" s="486">
        <v>53.45</v>
      </c>
      <c r="J64" s="486">
        <v>52.6</v>
      </c>
      <c r="K64" s="486">
        <v>52.9</v>
      </c>
      <c r="L64" s="486">
        <v>56.18</v>
      </c>
      <c r="M64" s="487">
        <v>51.85</v>
      </c>
      <c r="N64" s="489">
        <v>-0.16639871382636656</v>
      </c>
      <c r="O64" s="490">
        <v>-7.7073691705233149E-2</v>
      </c>
    </row>
    <row r="65" spans="1:15" x14ac:dyDescent="0.25">
      <c r="A65" s="11" t="s">
        <v>9</v>
      </c>
      <c r="B65" s="486">
        <v>69.150000000000006</v>
      </c>
      <c r="C65" s="486">
        <v>79</v>
      </c>
      <c r="D65" s="486" t="s">
        <v>134</v>
      </c>
      <c r="E65" s="486">
        <v>84.64</v>
      </c>
      <c r="F65" s="486" t="s">
        <v>134</v>
      </c>
      <c r="G65" s="486">
        <v>68.8</v>
      </c>
      <c r="H65" s="486">
        <v>66.2</v>
      </c>
      <c r="I65" s="486">
        <v>60.95</v>
      </c>
      <c r="J65" s="486">
        <v>57.1</v>
      </c>
      <c r="K65" s="486">
        <v>47.6</v>
      </c>
      <c r="L65" s="486">
        <v>52.1</v>
      </c>
      <c r="M65" s="487">
        <v>45.95</v>
      </c>
      <c r="N65" s="489">
        <v>-0.41835443037974679</v>
      </c>
      <c r="O65" s="490">
        <v>-0.11804222648752397</v>
      </c>
    </row>
    <row r="66" spans="1:15" s="2" customFormat="1" x14ac:dyDescent="0.25">
      <c r="A66" s="12" t="s">
        <v>24</v>
      </c>
      <c r="B66" s="176">
        <v>346.35</v>
      </c>
      <c r="C66" s="176">
        <v>407.15</v>
      </c>
      <c r="D66" s="176" t="s">
        <v>134</v>
      </c>
      <c r="E66" s="176">
        <v>401.14</v>
      </c>
      <c r="F66" s="176" t="s">
        <v>134</v>
      </c>
      <c r="G66" s="176">
        <v>385.25</v>
      </c>
      <c r="H66" s="176">
        <v>351.05</v>
      </c>
      <c r="I66" s="176">
        <v>341.8</v>
      </c>
      <c r="J66" s="176">
        <v>332.01</v>
      </c>
      <c r="K66" s="176">
        <v>300.5</v>
      </c>
      <c r="L66" s="176">
        <v>318.18</v>
      </c>
      <c r="M66" s="488">
        <v>271.66000000000003</v>
      </c>
      <c r="N66" s="491">
        <v>-0.33277661795407087</v>
      </c>
      <c r="O66" s="491">
        <v>-0.14620654975171279</v>
      </c>
    </row>
    <row r="67" spans="1:15" x14ac:dyDescent="0.25">
      <c r="A67" s="779" t="s">
        <v>504</v>
      </c>
      <c r="B67" s="779"/>
      <c r="C67" s="779"/>
      <c r="D67" s="779"/>
      <c r="E67" s="779"/>
      <c r="F67" s="779"/>
      <c r="G67" s="779"/>
      <c r="H67" s="779"/>
      <c r="I67" s="779"/>
      <c r="J67" s="779"/>
      <c r="K67" s="779"/>
      <c r="L67" s="779"/>
      <c r="M67" s="779"/>
      <c r="N67" s="779"/>
      <c r="O67" s="779"/>
    </row>
    <row r="68" spans="1:15" ht="30" x14ac:dyDescent="0.25">
      <c r="A68" s="3" t="s">
        <v>358</v>
      </c>
      <c r="B68" s="47" t="s">
        <v>1030</v>
      </c>
      <c r="C68" s="21">
        <v>2006</v>
      </c>
      <c r="D68" s="21">
        <v>2007</v>
      </c>
      <c r="E68" s="21">
        <v>2008</v>
      </c>
      <c r="F68" s="21">
        <v>2009</v>
      </c>
      <c r="G68" s="21">
        <v>2010</v>
      </c>
      <c r="H68" s="21">
        <v>2011</v>
      </c>
      <c r="I68" s="21">
        <v>2012</v>
      </c>
      <c r="J68" s="21">
        <v>2013</v>
      </c>
      <c r="K68" s="21">
        <v>2014</v>
      </c>
      <c r="L68" s="21">
        <v>2015</v>
      </c>
      <c r="M68" s="21">
        <v>2016</v>
      </c>
      <c r="N68" s="25" t="s">
        <v>1079</v>
      </c>
      <c r="O68" s="25" t="s">
        <v>1080</v>
      </c>
    </row>
    <row r="69" spans="1:15" x14ac:dyDescent="0.25">
      <c r="A69" s="11" t="s">
        <v>1</v>
      </c>
      <c r="B69" s="14">
        <v>41.5</v>
      </c>
      <c r="C69" s="14">
        <v>48</v>
      </c>
      <c r="D69" s="14" t="s">
        <v>134</v>
      </c>
      <c r="E69" s="14">
        <v>51.35</v>
      </c>
      <c r="F69" s="14" t="s">
        <v>134</v>
      </c>
      <c r="G69" s="14">
        <v>44.1</v>
      </c>
      <c r="H69" s="14">
        <v>41.1</v>
      </c>
      <c r="I69" s="14">
        <v>45.1</v>
      </c>
      <c r="J69" s="14">
        <v>41.6</v>
      </c>
      <c r="K69" s="14">
        <v>39.200000000000003</v>
      </c>
      <c r="L69" s="94">
        <v>40.15</v>
      </c>
      <c r="M69" s="493">
        <v>38.4</v>
      </c>
      <c r="N69" s="489">
        <v>-0.20000000000000004</v>
      </c>
      <c r="O69" s="490">
        <v>-4.3586550435865505E-2</v>
      </c>
    </row>
    <row r="70" spans="1:15" x14ac:dyDescent="0.25">
      <c r="A70" s="11" t="s">
        <v>2</v>
      </c>
      <c r="B70" s="14">
        <v>106</v>
      </c>
      <c r="C70" s="14">
        <v>103.6</v>
      </c>
      <c r="D70" s="14" t="s">
        <v>134</v>
      </c>
      <c r="E70" s="14">
        <v>101.21</v>
      </c>
      <c r="F70" s="14" t="s">
        <v>134</v>
      </c>
      <c r="G70" s="14">
        <v>113.2</v>
      </c>
      <c r="H70" s="14">
        <v>75.599999999999994</v>
      </c>
      <c r="I70" s="14">
        <v>71.599999999999994</v>
      </c>
      <c r="J70" s="14">
        <v>67.2</v>
      </c>
      <c r="K70" s="14">
        <v>62.4</v>
      </c>
      <c r="L70" s="94">
        <v>58.71</v>
      </c>
      <c r="M70" s="493">
        <v>51.67</v>
      </c>
      <c r="N70" s="489">
        <v>-0.5012548262548262</v>
      </c>
      <c r="O70" s="490">
        <v>-0.11991142905808208</v>
      </c>
    </row>
    <row r="71" spans="1:15" x14ac:dyDescent="0.25">
      <c r="A71" s="11" t="s">
        <v>3</v>
      </c>
      <c r="B71" s="14">
        <v>73</v>
      </c>
      <c r="C71" s="14">
        <v>91.7</v>
      </c>
      <c r="D71" s="14" t="s">
        <v>134</v>
      </c>
      <c r="E71" s="14">
        <v>82.26</v>
      </c>
      <c r="F71" s="14" t="s">
        <v>134</v>
      </c>
      <c r="G71" s="14">
        <v>85.6</v>
      </c>
      <c r="H71" s="14">
        <v>78.180000000000007</v>
      </c>
      <c r="I71" s="14">
        <v>74.8</v>
      </c>
      <c r="J71" s="14">
        <v>75.099999999999994</v>
      </c>
      <c r="K71" s="14">
        <v>66.8</v>
      </c>
      <c r="L71" s="94">
        <v>64.95</v>
      </c>
      <c r="M71" s="493">
        <v>56.550000000000004</v>
      </c>
      <c r="N71" s="489">
        <v>-0.38331515812431838</v>
      </c>
      <c r="O71" s="490">
        <v>-0.12933025404157042</v>
      </c>
    </row>
    <row r="72" spans="1:15" x14ac:dyDescent="0.25">
      <c r="A72" s="11" t="s">
        <v>4</v>
      </c>
      <c r="B72" s="14">
        <v>111.25</v>
      </c>
      <c r="C72" s="14">
        <v>129.69999999999999</v>
      </c>
      <c r="D72" s="14" t="s">
        <v>134</v>
      </c>
      <c r="E72" s="14">
        <v>113.5</v>
      </c>
      <c r="F72" s="14" t="s">
        <v>134</v>
      </c>
      <c r="G72" s="14">
        <v>103.2</v>
      </c>
      <c r="H72" s="14">
        <v>91.694999999999993</v>
      </c>
      <c r="I72" s="14">
        <v>90</v>
      </c>
      <c r="J72" s="14">
        <v>89.8</v>
      </c>
      <c r="K72" s="14">
        <v>76</v>
      </c>
      <c r="L72" s="94">
        <v>77.12</v>
      </c>
      <c r="M72" s="493">
        <v>74.98</v>
      </c>
      <c r="N72" s="489">
        <v>-0.42189668465690044</v>
      </c>
      <c r="O72" s="490">
        <v>-2.7748962655601665E-2</v>
      </c>
    </row>
    <row r="73" spans="1:15" x14ac:dyDescent="0.25">
      <c r="A73" s="11" t="s">
        <v>5</v>
      </c>
      <c r="B73" s="14">
        <v>118.5</v>
      </c>
      <c r="C73" s="14">
        <v>136.15</v>
      </c>
      <c r="D73" s="14" t="s">
        <v>134</v>
      </c>
      <c r="E73" s="14">
        <v>130.4</v>
      </c>
      <c r="F73" s="14" t="s">
        <v>134</v>
      </c>
      <c r="G73" s="14">
        <v>124.8</v>
      </c>
      <c r="H73" s="14">
        <v>105.95</v>
      </c>
      <c r="I73" s="14">
        <v>98.3</v>
      </c>
      <c r="J73" s="14">
        <v>99.199999999999989</v>
      </c>
      <c r="K73" s="14">
        <v>91.8</v>
      </c>
      <c r="L73" s="94">
        <v>93.45</v>
      </c>
      <c r="M73" s="493">
        <v>86.48</v>
      </c>
      <c r="N73" s="489">
        <v>-0.3648182152038193</v>
      </c>
      <c r="O73" s="490">
        <v>-7.4585339753879071E-2</v>
      </c>
    </row>
    <row r="74" spans="1:15" x14ac:dyDescent="0.25">
      <c r="A74" s="11" t="s">
        <v>6</v>
      </c>
      <c r="B74" s="14">
        <v>127.7</v>
      </c>
      <c r="C74" s="14">
        <v>161.72</v>
      </c>
      <c r="D74" s="14" t="s">
        <v>134</v>
      </c>
      <c r="E74" s="14">
        <v>157.19999999999999</v>
      </c>
      <c r="F74" s="14" t="s">
        <v>134</v>
      </c>
      <c r="G74" s="14">
        <v>155.5</v>
      </c>
      <c r="H74" s="14">
        <v>136.87</v>
      </c>
      <c r="I74" s="14">
        <v>141.5</v>
      </c>
      <c r="J74" s="14">
        <v>135.9</v>
      </c>
      <c r="K74" s="14">
        <v>135.4</v>
      </c>
      <c r="L74" s="94">
        <v>141.44999999999999</v>
      </c>
      <c r="M74" s="493">
        <v>126.19</v>
      </c>
      <c r="N74" s="489">
        <v>-0.21970071728914173</v>
      </c>
      <c r="O74" s="490">
        <v>-0.10788264404383169</v>
      </c>
    </row>
    <row r="75" spans="1:15" x14ac:dyDescent="0.25">
      <c r="A75" s="11" t="s">
        <v>7</v>
      </c>
      <c r="B75" s="14">
        <v>77</v>
      </c>
      <c r="C75" s="14">
        <v>147.19999999999999</v>
      </c>
      <c r="D75" s="14" t="s">
        <v>134</v>
      </c>
      <c r="E75" s="14">
        <v>127.5</v>
      </c>
      <c r="F75" s="14" t="s">
        <v>134</v>
      </c>
      <c r="G75" s="14">
        <v>117.2</v>
      </c>
      <c r="H75" s="14">
        <v>99.7</v>
      </c>
      <c r="I75" s="14">
        <v>91</v>
      </c>
      <c r="J75" s="14">
        <v>92.5</v>
      </c>
      <c r="K75" s="14">
        <v>95.4</v>
      </c>
      <c r="L75" s="94">
        <v>101.5</v>
      </c>
      <c r="M75" s="493">
        <v>96.85</v>
      </c>
      <c r="N75" s="489">
        <v>-0.34205163043478259</v>
      </c>
      <c r="O75" s="490">
        <v>-4.5812807881773457E-2</v>
      </c>
    </row>
    <row r="76" spans="1:15" x14ac:dyDescent="0.25">
      <c r="A76" s="11" t="s">
        <v>8</v>
      </c>
      <c r="B76" s="14">
        <v>193.25</v>
      </c>
      <c r="C76" s="14">
        <v>191.4</v>
      </c>
      <c r="D76" s="14" t="s">
        <v>134</v>
      </c>
      <c r="E76" s="14">
        <v>181.1</v>
      </c>
      <c r="F76" s="14" t="s">
        <v>134</v>
      </c>
      <c r="G76" s="14">
        <v>183.3</v>
      </c>
      <c r="H76" s="14">
        <v>159.155</v>
      </c>
      <c r="I76" s="14">
        <v>154.5</v>
      </c>
      <c r="J76" s="14">
        <v>145</v>
      </c>
      <c r="K76" s="14">
        <v>144.1</v>
      </c>
      <c r="L76" s="94">
        <v>146.22</v>
      </c>
      <c r="M76" s="493">
        <v>144.69999999999999</v>
      </c>
      <c r="N76" s="489">
        <v>-0.24399164054336475</v>
      </c>
      <c r="O76" s="490">
        <v>-1.0395294761318631E-2</v>
      </c>
    </row>
    <row r="77" spans="1:15" x14ac:dyDescent="0.25">
      <c r="A77" s="11" t="s">
        <v>9</v>
      </c>
      <c r="B77" s="14">
        <v>166.15</v>
      </c>
      <c r="C77" s="14">
        <v>214.65</v>
      </c>
      <c r="D77" s="14" t="s">
        <v>134</v>
      </c>
      <c r="E77" s="14">
        <v>189.9</v>
      </c>
      <c r="F77" s="14" t="s">
        <v>134</v>
      </c>
      <c r="G77" s="14">
        <v>159.6</v>
      </c>
      <c r="H77" s="14">
        <v>147.26</v>
      </c>
      <c r="I77" s="14">
        <v>142.9</v>
      </c>
      <c r="J77" s="14">
        <v>133.6</v>
      </c>
      <c r="K77" s="14">
        <v>124.1</v>
      </c>
      <c r="L77" s="94">
        <v>122</v>
      </c>
      <c r="M77" s="493">
        <v>120.4</v>
      </c>
      <c r="N77" s="489">
        <v>-0.4390868856277661</v>
      </c>
      <c r="O77" s="490">
        <v>-1.3114754098360609E-2</v>
      </c>
    </row>
    <row r="78" spans="1:15" s="2" customFormat="1" x14ac:dyDescent="0.25">
      <c r="A78" s="12" t="s">
        <v>24</v>
      </c>
      <c r="B78" s="13">
        <v>1014.35</v>
      </c>
      <c r="C78" s="13">
        <v>1224.1199999999999</v>
      </c>
      <c r="D78" s="13" t="s">
        <v>134</v>
      </c>
      <c r="E78" s="13">
        <v>1157.48</v>
      </c>
      <c r="F78" s="13" t="s">
        <v>134</v>
      </c>
      <c r="G78" s="13">
        <v>1086.4000000000001</v>
      </c>
      <c r="H78" s="13">
        <v>957.51</v>
      </c>
      <c r="I78" s="13">
        <v>909.7</v>
      </c>
      <c r="J78" s="13">
        <v>879.71</v>
      </c>
      <c r="K78" s="13">
        <v>835.1</v>
      </c>
      <c r="L78" s="61">
        <v>845.55</v>
      </c>
      <c r="M78" s="494">
        <v>796.21999999999991</v>
      </c>
      <c r="N78" s="491">
        <v>-0.34955723295101787</v>
      </c>
      <c r="O78" s="490">
        <v>-5.8340724971911825E-2</v>
      </c>
    </row>
    <row r="79" spans="1:15" x14ac:dyDescent="0.25">
      <c r="A79" s="30" t="s">
        <v>1162</v>
      </c>
    </row>
    <row r="80" spans="1:15" x14ac:dyDescent="0.25">
      <c r="A80" s="30" t="s">
        <v>1027</v>
      </c>
    </row>
    <row r="81" spans="1:16" x14ac:dyDescent="0.25">
      <c r="A81" s="30" t="s">
        <v>1028</v>
      </c>
    </row>
    <row r="82" spans="1:16" x14ac:dyDescent="0.25">
      <c r="A82" s="30" t="s">
        <v>502</v>
      </c>
    </row>
    <row r="83" spans="1:16" s="208" customFormat="1" ht="6" customHeight="1" x14ac:dyDescent="0.25">
      <c r="A83" s="207"/>
      <c r="K83" s="223"/>
    </row>
    <row r="85" spans="1:16" ht="21" x14ac:dyDescent="0.35">
      <c r="A85" s="773" t="s">
        <v>830</v>
      </c>
      <c r="B85" s="774"/>
      <c r="C85" s="774"/>
      <c r="D85" s="774"/>
      <c r="E85" s="774"/>
      <c r="F85" s="774"/>
      <c r="G85" s="774"/>
      <c r="H85" s="774"/>
      <c r="I85" s="774"/>
      <c r="J85" s="774"/>
      <c r="K85" s="774"/>
      <c r="L85" s="775"/>
      <c r="M85" s="695" t="s">
        <v>987</v>
      </c>
      <c r="N85" s="697"/>
    </row>
    <row r="86" spans="1:16" ht="30" x14ac:dyDescent="0.25">
      <c r="A86" s="21" t="s">
        <v>1031</v>
      </c>
      <c r="B86" s="21"/>
      <c r="C86" s="21">
        <v>2006</v>
      </c>
      <c r="D86" s="21">
        <v>2007</v>
      </c>
      <c r="E86" s="21">
        <v>2008</v>
      </c>
      <c r="F86" s="21">
        <v>2009</v>
      </c>
      <c r="G86" s="21">
        <v>2010</v>
      </c>
      <c r="H86" s="21">
        <v>2011</v>
      </c>
      <c r="I86" s="21">
        <v>2012</v>
      </c>
      <c r="J86" s="21">
        <v>2013</v>
      </c>
      <c r="K86" s="21">
        <v>2014</v>
      </c>
      <c r="L86" s="21">
        <v>2015</v>
      </c>
      <c r="M86" s="25" t="s">
        <v>988</v>
      </c>
      <c r="N86" s="25" t="s">
        <v>712</v>
      </c>
      <c r="P86" s="95"/>
    </row>
    <row r="87" spans="1:16" x14ac:dyDescent="0.25">
      <c r="A87" s="11" t="s">
        <v>505</v>
      </c>
      <c r="B87" s="11"/>
      <c r="C87" s="11" t="s">
        <v>134</v>
      </c>
      <c r="D87" s="11" t="s">
        <v>134</v>
      </c>
      <c r="E87" s="11" t="s">
        <v>134</v>
      </c>
      <c r="F87" s="14">
        <v>63</v>
      </c>
      <c r="G87" s="14">
        <v>74</v>
      </c>
      <c r="H87" s="14">
        <v>73</v>
      </c>
      <c r="I87" s="14">
        <v>75</v>
      </c>
      <c r="J87" s="14">
        <v>69</v>
      </c>
      <c r="K87" s="14">
        <v>69</v>
      </c>
      <c r="L87" s="14">
        <v>66</v>
      </c>
      <c r="M87" s="26">
        <v>4.7619047619047672E-2</v>
      </c>
      <c r="N87" s="26">
        <v>-4.3478260869565188E-2</v>
      </c>
      <c r="P87" s="95"/>
    </row>
    <row r="88" spans="1:16" x14ac:dyDescent="0.25">
      <c r="A88" s="11" t="s">
        <v>2</v>
      </c>
      <c r="B88" s="11"/>
      <c r="C88" s="11" t="s">
        <v>134</v>
      </c>
      <c r="D88" s="11" t="s">
        <v>134</v>
      </c>
      <c r="E88" s="11" t="s">
        <v>134</v>
      </c>
      <c r="F88" s="14">
        <v>128</v>
      </c>
      <c r="G88" s="14">
        <v>144</v>
      </c>
      <c r="H88" s="14">
        <v>147</v>
      </c>
      <c r="I88" s="14">
        <v>150</v>
      </c>
      <c r="J88" s="14">
        <v>154</v>
      </c>
      <c r="K88" s="14">
        <v>159</v>
      </c>
      <c r="L88" s="14">
        <v>154</v>
      </c>
      <c r="M88" s="26">
        <v>0.203125</v>
      </c>
      <c r="N88" s="26">
        <v>-3.1446540880503138E-2</v>
      </c>
      <c r="P88" s="95"/>
    </row>
    <row r="89" spans="1:16" x14ac:dyDescent="0.25">
      <c r="A89" s="11" t="s">
        <v>506</v>
      </c>
      <c r="B89" s="11"/>
      <c r="C89" s="11" t="s">
        <v>134</v>
      </c>
      <c r="D89" s="11" t="s">
        <v>134</v>
      </c>
      <c r="E89" s="11" t="s">
        <v>134</v>
      </c>
      <c r="F89" s="14">
        <v>112</v>
      </c>
      <c r="G89" s="14">
        <v>132</v>
      </c>
      <c r="H89" s="14">
        <v>130</v>
      </c>
      <c r="I89" s="14">
        <v>136</v>
      </c>
      <c r="J89" s="14">
        <v>129</v>
      </c>
      <c r="K89" s="14">
        <v>131</v>
      </c>
      <c r="L89" s="14">
        <v>133</v>
      </c>
      <c r="M89" s="26">
        <v>0.1875</v>
      </c>
      <c r="N89" s="26">
        <v>1.5267175572519109E-2</v>
      </c>
      <c r="P89" s="95"/>
    </row>
    <row r="90" spans="1:16" x14ac:dyDescent="0.25">
      <c r="A90" s="11" t="s">
        <v>21</v>
      </c>
      <c r="B90" s="11"/>
      <c r="C90" s="11" t="s">
        <v>134</v>
      </c>
      <c r="D90" s="11" t="s">
        <v>134</v>
      </c>
      <c r="E90" s="11" t="s">
        <v>134</v>
      </c>
      <c r="F90" s="14">
        <v>136</v>
      </c>
      <c r="G90" s="14">
        <v>148</v>
      </c>
      <c r="H90" s="14">
        <v>155</v>
      </c>
      <c r="I90" s="14">
        <v>150</v>
      </c>
      <c r="J90" s="14">
        <v>145</v>
      </c>
      <c r="K90" s="14">
        <v>144</v>
      </c>
      <c r="L90" s="14">
        <v>147</v>
      </c>
      <c r="M90" s="26">
        <v>8.0882352941176405E-2</v>
      </c>
      <c r="N90" s="26">
        <v>2.0833333333333259E-2</v>
      </c>
      <c r="P90" s="95"/>
    </row>
    <row r="91" spans="1:16" x14ac:dyDescent="0.25">
      <c r="A91" s="11" t="s">
        <v>5</v>
      </c>
      <c r="B91" s="11"/>
      <c r="C91" s="11" t="s">
        <v>134</v>
      </c>
      <c r="D91" s="11" t="s">
        <v>134</v>
      </c>
      <c r="E91" s="11" t="s">
        <v>134</v>
      </c>
      <c r="F91" s="14">
        <v>157</v>
      </c>
      <c r="G91" s="14">
        <v>172</v>
      </c>
      <c r="H91" s="14">
        <v>173</v>
      </c>
      <c r="I91" s="14">
        <v>170</v>
      </c>
      <c r="J91" s="14">
        <v>168</v>
      </c>
      <c r="K91" s="14">
        <v>163</v>
      </c>
      <c r="L91" s="14">
        <v>139</v>
      </c>
      <c r="M91" s="26">
        <v>-0.11464968152866239</v>
      </c>
      <c r="N91" s="26">
        <v>-0.14723926380368102</v>
      </c>
      <c r="P91" s="95"/>
    </row>
    <row r="92" spans="1:16" x14ac:dyDescent="0.25">
      <c r="A92" s="11" t="s">
        <v>507</v>
      </c>
      <c r="B92" s="11"/>
      <c r="C92" s="11" t="s">
        <v>134</v>
      </c>
      <c r="D92" s="11" t="s">
        <v>134</v>
      </c>
      <c r="E92" s="11" t="s">
        <v>134</v>
      </c>
      <c r="F92" s="14">
        <v>184</v>
      </c>
      <c r="G92" s="14">
        <v>210</v>
      </c>
      <c r="H92" s="14">
        <v>220</v>
      </c>
      <c r="I92" s="14">
        <v>226</v>
      </c>
      <c r="J92" s="14">
        <v>215</v>
      </c>
      <c r="K92" s="14">
        <v>209</v>
      </c>
      <c r="L92" s="14">
        <v>186</v>
      </c>
      <c r="M92" s="26">
        <v>1.0869565217391353E-2</v>
      </c>
      <c r="N92" s="26">
        <v>-0.11004784688995217</v>
      </c>
      <c r="P92" s="95"/>
    </row>
    <row r="93" spans="1:16" x14ac:dyDescent="0.25">
      <c r="A93" s="11" t="s">
        <v>7</v>
      </c>
      <c r="B93" s="11"/>
      <c r="C93" s="11" t="s">
        <v>134</v>
      </c>
      <c r="D93" s="11" t="s">
        <v>134</v>
      </c>
      <c r="E93" s="11" t="s">
        <v>134</v>
      </c>
      <c r="F93" s="14">
        <v>212</v>
      </c>
      <c r="G93" s="14">
        <v>267</v>
      </c>
      <c r="H93" s="14">
        <v>288</v>
      </c>
      <c r="I93" s="14">
        <v>312</v>
      </c>
      <c r="J93" s="14">
        <v>313</v>
      </c>
      <c r="K93" s="14">
        <v>317</v>
      </c>
      <c r="L93" s="14">
        <v>318</v>
      </c>
      <c r="M93" s="26">
        <v>0.5</v>
      </c>
      <c r="N93" s="26">
        <v>3.154574132492094E-3</v>
      </c>
      <c r="P93" s="95"/>
    </row>
    <row r="94" spans="1:16" x14ac:dyDescent="0.25">
      <c r="A94" s="11" t="s">
        <v>508</v>
      </c>
      <c r="B94" s="11"/>
      <c r="C94" s="11" t="s">
        <v>134</v>
      </c>
      <c r="D94" s="11" t="s">
        <v>134</v>
      </c>
      <c r="E94" s="11" t="s">
        <v>134</v>
      </c>
      <c r="F94" s="14">
        <v>134</v>
      </c>
      <c r="G94" s="14">
        <v>152</v>
      </c>
      <c r="H94" s="14">
        <v>156</v>
      </c>
      <c r="I94" s="14">
        <v>162</v>
      </c>
      <c r="J94" s="14">
        <v>160</v>
      </c>
      <c r="K94" s="14">
        <v>149</v>
      </c>
      <c r="L94" s="14">
        <v>130</v>
      </c>
      <c r="M94" s="26">
        <v>-2.9850746268656692E-2</v>
      </c>
      <c r="N94" s="26">
        <v>-0.12751677852348997</v>
      </c>
      <c r="P94" s="95"/>
    </row>
    <row r="95" spans="1:16" x14ac:dyDescent="0.25">
      <c r="A95" s="11" t="s">
        <v>8</v>
      </c>
      <c r="B95" s="11"/>
      <c r="C95" s="11" t="s">
        <v>134</v>
      </c>
      <c r="D95" s="11" t="s">
        <v>134</v>
      </c>
      <c r="E95" s="11" t="s">
        <v>134</v>
      </c>
      <c r="F95" s="14">
        <v>141</v>
      </c>
      <c r="G95" s="14">
        <v>151</v>
      </c>
      <c r="H95" s="14">
        <v>162</v>
      </c>
      <c r="I95" s="14">
        <v>166</v>
      </c>
      <c r="J95" s="14">
        <v>167</v>
      </c>
      <c r="K95" s="14">
        <v>176</v>
      </c>
      <c r="L95" s="14">
        <v>167</v>
      </c>
      <c r="M95" s="26">
        <v>0.18439716312056742</v>
      </c>
      <c r="N95" s="26">
        <v>-5.1136363636363646E-2</v>
      </c>
      <c r="P95" s="95"/>
    </row>
    <row r="96" spans="1:16" x14ac:dyDescent="0.25">
      <c r="A96" s="11" t="s">
        <v>10</v>
      </c>
      <c r="B96" s="11"/>
      <c r="C96" s="11" t="s">
        <v>134</v>
      </c>
      <c r="D96" s="11" t="s">
        <v>134</v>
      </c>
      <c r="E96" s="11" t="s">
        <v>134</v>
      </c>
      <c r="F96" s="14">
        <v>272</v>
      </c>
      <c r="G96" s="14">
        <v>286</v>
      </c>
      <c r="H96" s="14">
        <v>279</v>
      </c>
      <c r="I96" s="14">
        <v>274</v>
      </c>
      <c r="J96" s="14">
        <v>276</v>
      </c>
      <c r="K96" s="14">
        <v>271</v>
      </c>
      <c r="L96" s="14">
        <v>243</v>
      </c>
      <c r="M96" s="26">
        <v>-0.10661764705882348</v>
      </c>
      <c r="N96" s="26">
        <v>-0.10332103321033215</v>
      </c>
    </row>
    <row r="97" spans="1:36" s="2" customFormat="1" x14ac:dyDescent="0.25">
      <c r="A97" s="12" t="s">
        <v>22</v>
      </c>
      <c r="B97" s="12"/>
      <c r="C97" s="12" t="s">
        <v>134</v>
      </c>
      <c r="D97" s="12" t="s">
        <v>134</v>
      </c>
      <c r="E97" s="12" t="s">
        <v>134</v>
      </c>
      <c r="F97" s="13">
        <v>1539</v>
      </c>
      <c r="G97" s="13">
        <v>1736</v>
      </c>
      <c r="H97" s="13">
        <v>1783</v>
      </c>
      <c r="I97" s="13">
        <v>1821</v>
      </c>
      <c r="J97" s="13">
        <v>1796</v>
      </c>
      <c r="K97" s="13">
        <v>1788</v>
      </c>
      <c r="L97" s="13">
        <v>1676</v>
      </c>
      <c r="M97" s="27">
        <v>8.9018843404808257E-2</v>
      </c>
      <c r="N97" s="27">
        <v>-6.2639821029082721E-2</v>
      </c>
    </row>
    <row r="98" spans="1:36" x14ac:dyDescent="0.25">
      <c r="A98" s="30" t="s">
        <v>1032</v>
      </c>
    </row>
    <row r="99" spans="1:36" x14ac:dyDescent="0.25">
      <c r="A99" s="30" t="s">
        <v>509</v>
      </c>
    </row>
    <row r="100" spans="1:36" s="208" customFormat="1" ht="6" customHeight="1" x14ac:dyDescent="0.25">
      <c r="A100" s="207"/>
      <c r="K100" s="223"/>
    </row>
    <row r="102" spans="1:36" ht="19.5" customHeight="1" x14ac:dyDescent="0.35">
      <c r="A102" s="740" t="s">
        <v>962</v>
      </c>
      <c r="B102" s="740"/>
      <c r="C102" s="740"/>
      <c r="D102" s="740"/>
      <c r="E102" s="740"/>
      <c r="F102" s="740"/>
      <c r="G102" s="740"/>
      <c r="H102" s="740"/>
      <c r="I102" s="740"/>
      <c r="J102" s="740"/>
      <c r="K102" s="740"/>
      <c r="L102" s="740"/>
      <c r="M102" s="740"/>
      <c r="N102" s="749" t="s">
        <v>714</v>
      </c>
      <c r="O102" s="751"/>
    </row>
    <row r="103" spans="1:36" ht="42" customHeight="1" x14ac:dyDescent="0.25">
      <c r="A103" s="96" t="s">
        <v>371</v>
      </c>
      <c r="B103" s="25">
        <v>1998</v>
      </c>
      <c r="C103" s="25">
        <v>2003</v>
      </c>
      <c r="D103" s="22" t="s">
        <v>713</v>
      </c>
      <c r="E103" s="25">
        <v>2008</v>
      </c>
      <c r="F103" s="25">
        <v>2009</v>
      </c>
      <c r="G103" s="25">
        <v>2010</v>
      </c>
      <c r="H103" s="25">
        <v>2011</v>
      </c>
      <c r="I103" s="25">
        <v>2012</v>
      </c>
      <c r="J103" s="25">
        <v>2013</v>
      </c>
      <c r="K103" s="25">
        <v>2014</v>
      </c>
      <c r="L103" s="25">
        <v>2015</v>
      </c>
      <c r="M103" s="25">
        <v>2016</v>
      </c>
      <c r="N103" s="25" t="s">
        <v>1104</v>
      </c>
      <c r="O103" s="25" t="s">
        <v>1103</v>
      </c>
    </row>
    <row r="104" spans="1:36" x14ac:dyDescent="0.25">
      <c r="A104" s="211" t="s">
        <v>966</v>
      </c>
      <c r="B104" s="220" t="s">
        <v>134</v>
      </c>
      <c r="C104" s="220" t="s">
        <v>134</v>
      </c>
      <c r="D104" s="220" t="s">
        <v>134</v>
      </c>
      <c r="E104" s="220" t="s">
        <v>134</v>
      </c>
      <c r="F104" s="212">
        <v>505</v>
      </c>
      <c r="G104" s="212">
        <v>485</v>
      </c>
      <c r="H104" s="212">
        <v>442</v>
      </c>
      <c r="I104" s="212">
        <v>442</v>
      </c>
      <c r="J104" s="220" t="s">
        <v>134</v>
      </c>
      <c r="K104" s="218">
        <v>439</v>
      </c>
      <c r="L104" s="220" t="s">
        <v>134</v>
      </c>
      <c r="M104" s="688" t="s">
        <v>134</v>
      </c>
      <c r="N104" s="689" t="s">
        <v>134</v>
      </c>
      <c r="O104" s="689" t="s">
        <v>134</v>
      </c>
      <c r="Q104" s="216"/>
      <c r="R104" s="216"/>
      <c r="S104" s="216"/>
      <c r="T104" s="216"/>
      <c r="U104" s="216"/>
      <c r="V104" s="216"/>
      <c r="W104" s="217"/>
      <c r="X104" s="216"/>
      <c r="Y104" s="217"/>
      <c r="Z104" s="216"/>
      <c r="AA104" s="216"/>
      <c r="AB104" s="216"/>
      <c r="AC104" s="217"/>
      <c r="AD104" s="216"/>
      <c r="AE104" s="216"/>
      <c r="AF104" s="10"/>
      <c r="AG104" s="10"/>
      <c r="AH104" s="10"/>
      <c r="AI104" s="10"/>
      <c r="AJ104" s="10"/>
    </row>
    <row r="105" spans="1:36" x14ac:dyDescent="0.25">
      <c r="A105" s="219" t="s">
        <v>384</v>
      </c>
      <c r="B105" s="220" t="s">
        <v>134</v>
      </c>
      <c r="C105" s="220" t="s">
        <v>134</v>
      </c>
      <c r="D105" s="220" t="s">
        <v>134</v>
      </c>
      <c r="E105" s="220" t="s">
        <v>134</v>
      </c>
      <c r="F105" s="218">
        <v>2105</v>
      </c>
      <c r="G105" s="218">
        <v>2105</v>
      </c>
      <c r="H105" s="218">
        <v>2105</v>
      </c>
      <c r="I105" s="218">
        <v>2105</v>
      </c>
      <c r="J105" s="220" t="s">
        <v>134</v>
      </c>
      <c r="K105" s="218">
        <v>1495</v>
      </c>
      <c r="L105" s="220" t="s">
        <v>134</v>
      </c>
      <c r="M105" s="688" t="s">
        <v>134</v>
      </c>
      <c r="N105" s="689" t="s">
        <v>134</v>
      </c>
      <c r="O105" s="690" t="s">
        <v>134</v>
      </c>
      <c r="Q105" s="216"/>
      <c r="R105" s="216"/>
      <c r="S105" s="216"/>
      <c r="T105" s="216"/>
      <c r="U105" s="216"/>
      <c r="V105" s="216"/>
      <c r="W105" s="217"/>
      <c r="X105" s="216"/>
      <c r="Y105" s="217"/>
      <c r="Z105" s="216"/>
      <c r="AA105" s="216"/>
      <c r="AB105" s="216"/>
      <c r="AC105" s="217"/>
      <c r="AD105" s="216"/>
      <c r="AE105" s="216"/>
      <c r="AF105" s="10"/>
      <c r="AG105" s="10"/>
      <c r="AH105" s="10"/>
      <c r="AI105" s="10"/>
      <c r="AJ105" s="10"/>
    </row>
    <row r="106" spans="1:36" x14ac:dyDescent="0.25">
      <c r="A106" s="219" t="s">
        <v>1033</v>
      </c>
      <c r="B106" s="220" t="s">
        <v>134</v>
      </c>
      <c r="C106" s="220" t="s">
        <v>134</v>
      </c>
      <c r="D106" s="220" t="s">
        <v>134</v>
      </c>
      <c r="E106" s="220" t="s">
        <v>134</v>
      </c>
      <c r="F106" s="218">
        <v>3323</v>
      </c>
      <c r="G106" s="218">
        <v>3404</v>
      </c>
      <c r="H106" s="218">
        <v>3225</v>
      </c>
      <c r="I106" s="218">
        <v>3393</v>
      </c>
      <c r="J106" s="220" t="s">
        <v>134</v>
      </c>
      <c r="K106" s="218">
        <v>2896</v>
      </c>
      <c r="L106" s="220" t="s">
        <v>134</v>
      </c>
      <c r="M106" s="691">
        <v>3844</v>
      </c>
      <c r="N106" s="559">
        <v>0.15305522914218567</v>
      </c>
      <c r="O106" s="689" t="s">
        <v>134</v>
      </c>
      <c r="Q106" s="216"/>
      <c r="R106" s="216"/>
      <c r="S106" s="216"/>
      <c r="T106" s="216"/>
      <c r="U106" s="216"/>
      <c r="V106" s="216"/>
      <c r="W106" s="217"/>
      <c r="X106" s="216"/>
      <c r="Y106" s="217"/>
      <c r="Z106" s="216"/>
      <c r="AA106" s="216"/>
      <c r="AB106" s="216"/>
      <c r="AC106" s="217"/>
      <c r="AD106" s="216"/>
      <c r="AE106" s="216"/>
      <c r="AF106" s="10"/>
      <c r="AG106" s="10"/>
      <c r="AH106" s="10"/>
      <c r="AI106" s="10"/>
      <c r="AJ106" s="10"/>
    </row>
    <row r="107" spans="1:36" x14ac:dyDescent="0.25">
      <c r="A107" s="12" t="s">
        <v>510</v>
      </c>
      <c r="B107" s="13">
        <v>4425</v>
      </c>
      <c r="C107" s="13">
        <v>5712</v>
      </c>
      <c r="D107" s="13" t="s">
        <v>134</v>
      </c>
      <c r="E107" s="13">
        <v>6865</v>
      </c>
      <c r="F107" s="13">
        <v>5933</v>
      </c>
      <c r="G107" s="13">
        <v>5994</v>
      </c>
      <c r="H107" s="13">
        <v>5772</v>
      </c>
      <c r="I107" s="13">
        <v>5940</v>
      </c>
      <c r="J107" s="221" t="s">
        <v>134</v>
      </c>
      <c r="K107" s="222">
        <v>4830</v>
      </c>
      <c r="L107" s="222">
        <v>5452</v>
      </c>
      <c r="M107" s="693">
        <v>5736</v>
      </c>
      <c r="N107" s="692">
        <v>-3.2866199532866201E-2</v>
      </c>
      <c r="O107" s="692">
        <v>5.2090975788701394E-2</v>
      </c>
      <c r="Q107" s="687"/>
    </row>
    <row r="108" spans="1:36" x14ac:dyDescent="0.25">
      <c r="A108" s="30" t="s">
        <v>952</v>
      </c>
    </row>
    <row r="109" spans="1:36" x14ac:dyDescent="0.25">
      <c r="O109" s="10"/>
      <c r="P109" s="215"/>
      <c r="Q109" s="216"/>
      <c r="R109" s="216"/>
      <c r="S109" s="216"/>
      <c r="T109" s="216"/>
      <c r="U109" s="216"/>
      <c r="V109" s="216"/>
      <c r="W109" s="217"/>
      <c r="X109" s="216"/>
      <c r="Y109" s="217"/>
      <c r="Z109" s="216"/>
      <c r="AA109" s="216"/>
      <c r="AB109" s="216"/>
      <c r="AC109" s="217"/>
      <c r="AD109" s="216"/>
      <c r="AE109" s="216"/>
      <c r="AF109" s="10"/>
      <c r="AG109" s="10"/>
      <c r="AH109" s="10"/>
      <c r="AI109" s="10"/>
      <c r="AJ109" s="10"/>
    </row>
    <row r="110" spans="1:36" x14ac:dyDescent="0.25">
      <c r="A110" s="21" t="s">
        <v>628</v>
      </c>
      <c r="B110" s="21"/>
      <c r="C110" s="21"/>
      <c r="D110" s="21">
        <v>2007</v>
      </c>
      <c r="E110" s="21">
        <v>2008</v>
      </c>
      <c r="F110" s="21">
        <v>2009</v>
      </c>
      <c r="G110" s="21">
        <v>2010</v>
      </c>
      <c r="H110" s="21">
        <v>2011</v>
      </c>
      <c r="I110" s="21">
        <v>2012</v>
      </c>
      <c r="J110" s="21">
        <v>2013</v>
      </c>
      <c r="K110" s="21">
        <v>2014</v>
      </c>
      <c r="L110" s="21">
        <v>2015</v>
      </c>
      <c r="M110" s="21">
        <v>2016</v>
      </c>
      <c r="O110" s="10"/>
      <c r="P110" s="215"/>
      <c r="Q110" s="216"/>
      <c r="R110" s="216"/>
      <c r="S110" s="216"/>
      <c r="T110" s="216"/>
      <c r="U110" s="216"/>
      <c r="V110" s="216"/>
      <c r="W110" s="217"/>
      <c r="X110" s="216"/>
      <c r="Y110" s="217"/>
      <c r="Z110" s="216"/>
      <c r="AA110" s="216"/>
      <c r="AB110" s="216"/>
      <c r="AC110" s="217"/>
      <c r="AD110" s="216"/>
      <c r="AE110" s="216"/>
      <c r="AF110" s="10"/>
      <c r="AG110" s="10"/>
      <c r="AH110" s="10"/>
      <c r="AI110" s="10"/>
      <c r="AJ110" s="10"/>
    </row>
    <row r="111" spans="1:36" x14ac:dyDescent="0.25">
      <c r="A111" s="11" t="s">
        <v>511</v>
      </c>
      <c r="B111" s="11"/>
      <c r="C111" s="11"/>
      <c r="D111" s="11"/>
      <c r="E111" s="11"/>
      <c r="F111" s="11"/>
      <c r="G111" s="11"/>
      <c r="H111" s="11"/>
      <c r="I111" s="11"/>
      <c r="J111" s="11"/>
      <c r="K111" s="11"/>
      <c r="L111" s="11"/>
      <c r="M111" s="11"/>
      <c r="O111" s="10"/>
      <c r="P111" s="10"/>
      <c r="Q111" s="10"/>
      <c r="R111" s="10"/>
      <c r="S111" s="10"/>
      <c r="T111" s="10"/>
      <c r="U111" s="10"/>
      <c r="V111" s="10"/>
      <c r="W111" s="10"/>
      <c r="X111" s="10"/>
      <c r="Y111" s="10"/>
      <c r="Z111" s="10"/>
      <c r="AA111" s="10"/>
      <c r="AB111" s="10"/>
      <c r="AC111" s="10"/>
      <c r="AD111" s="10"/>
      <c r="AE111" s="10"/>
      <c r="AF111" s="10"/>
      <c r="AG111" s="10"/>
      <c r="AH111" s="10"/>
      <c r="AI111" s="10"/>
      <c r="AJ111" s="10"/>
    </row>
    <row r="112" spans="1:36" x14ac:dyDescent="0.25">
      <c r="A112" s="11"/>
      <c r="B112" s="11" t="s">
        <v>512</v>
      </c>
      <c r="C112" s="26"/>
      <c r="D112" s="26">
        <v>0.41</v>
      </c>
      <c r="E112" s="193" t="s">
        <v>134</v>
      </c>
      <c r="F112" s="193" t="s">
        <v>134</v>
      </c>
      <c r="G112" s="193" t="s">
        <v>134</v>
      </c>
      <c r="H112" s="193" t="s">
        <v>134</v>
      </c>
      <c r="I112" s="26">
        <v>0.46</v>
      </c>
      <c r="J112" s="193" t="s">
        <v>134</v>
      </c>
      <c r="K112" s="193" t="s">
        <v>134</v>
      </c>
      <c r="L112" s="193" t="s">
        <v>134</v>
      </c>
      <c r="M112" s="193" t="s">
        <v>134</v>
      </c>
      <c r="O112" s="54"/>
      <c r="P112" s="54"/>
      <c r="Q112" s="10"/>
      <c r="R112" s="10"/>
      <c r="S112" s="10"/>
      <c r="T112" s="10"/>
      <c r="U112" s="10"/>
      <c r="V112" s="10"/>
      <c r="W112" s="10"/>
      <c r="X112" s="10"/>
      <c r="Y112" s="10"/>
      <c r="Z112" s="10"/>
      <c r="AA112" s="10"/>
      <c r="AB112" s="10"/>
      <c r="AC112" s="10"/>
      <c r="AD112" s="10"/>
      <c r="AE112" s="10"/>
      <c r="AF112" s="10"/>
      <c r="AG112" s="10"/>
      <c r="AH112" s="10"/>
      <c r="AI112" s="10"/>
      <c r="AJ112" s="10"/>
    </row>
    <row r="113" spans="1:13" x14ac:dyDescent="0.25">
      <c r="A113" s="11"/>
      <c r="B113" s="11" t="s">
        <v>513</v>
      </c>
      <c r="C113" s="26"/>
      <c r="D113" s="26">
        <v>0.59</v>
      </c>
      <c r="E113" s="193" t="s">
        <v>134</v>
      </c>
      <c r="F113" s="193" t="s">
        <v>134</v>
      </c>
      <c r="G113" s="193" t="s">
        <v>134</v>
      </c>
      <c r="H113" s="193" t="s">
        <v>134</v>
      </c>
      <c r="I113" s="26">
        <v>0.54</v>
      </c>
      <c r="J113" s="193" t="s">
        <v>134</v>
      </c>
      <c r="K113" s="193" t="s">
        <v>134</v>
      </c>
      <c r="L113" s="193" t="s">
        <v>134</v>
      </c>
      <c r="M113" s="193" t="s">
        <v>134</v>
      </c>
    </row>
    <row r="114" spans="1:13" x14ac:dyDescent="0.25">
      <c r="A114" s="11" t="s">
        <v>514</v>
      </c>
      <c r="B114" s="11"/>
      <c r="C114" s="26"/>
      <c r="D114" s="26"/>
      <c r="E114" s="193"/>
      <c r="F114" s="193"/>
      <c r="G114" s="193"/>
      <c r="H114" s="193"/>
      <c r="I114" s="26"/>
      <c r="J114" s="193"/>
      <c r="K114" s="193"/>
      <c r="L114" s="193"/>
      <c r="M114" s="193"/>
    </row>
    <row r="115" spans="1:13" x14ac:dyDescent="0.25">
      <c r="A115" s="11"/>
      <c r="B115" s="11" t="s">
        <v>515</v>
      </c>
      <c r="C115" s="26"/>
      <c r="D115" s="26">
        <v>0.01</v>
      </c>
      <c r="E115" s="193" t="s">
        <v>134</v>
      </c>
      <c r="F115" s="193" t="s">
        <v>134</v>
      </c>
      <c r="G115" s="193" t="s">
        <v>134</v>
      </c>
      <c r="H115" s="193" t="s">
        <v>134</v>
      </c>
      <c r="I115" s="26">
        <v>0.01</v>
      </c>
      <c r="J115" s="193" t="s">
        <v>134</v>
      </c>
      <c r="K115" s="193" t="s">
        <v>134</v>
      </c>
      <c r="L115" s="193" t="s">
        <v>134</v>
      </c>
      <c r="M115" s="193" t="s">
        <v>134</v>
      </c>
    </row>
    <row r="116" spans="1:13" x14ac:dyDescent="0.25">
      <c r="A116" s="11" t="s">
        <v>516</v>
      </c>
      <c r="B116" s="11"/>
      <c r="C116" s="26"/>
      <c r="D116" s="26"/>
      <c r="E116" s="193"/>
      <c r="F116" s="193"/>
      <c r="G116" s="193"/>
      <c r="H116" s="193"/>
      <c r="I116" s="26"/>
      <c r="J116" s="193"/>
      <c r="K116" s="193"/>
      <c r="L116" s="193"/>
      <c r="M116" s="193"/>
    </row>
    <row r="117" spans="1:13" x14ac:dyDescent="0.25">
      <c r="A117" s="11"/>
      <c r="B117" s="11" t="s">
        <v>517</v>
      </c>
      <c r="C117" s="26"/>
      <c r="D117" s="26">
        <v>0.02</v>
      </c>
      <c r="E117" s="193" t="s">
        <v>134</v>
      </c>
      <c r="F117" s="193" t="s">
        <v>134</v>
      </c>
      <c r="G117" s="193" t="s">
        <v>134</v>
      </c>
      <c r="H117" s="193" t="s">
        <v>134</v>
      </c>
      <c r="I117" s="26">
        <v>0.02</v>
      </c>
      <c r="J117" s="193" t="s">
        <v>134</v>
      </c>
      <c r="K117" s="193" t="s">
        <v>134</v>
      </c>
      <c r="L117" s="193" t="s">
        <v>134</v>
      </c>
      <c r="M117" s="193" t="s">
        <v>134</v>
      </c>
    </row>
    <row r="118" spans="1:13" x14ac:dyDescent="0.25">
      <c r="A118" s="11" t="s">
        <v>518</v>
      </c>
      <c r="B118" s="11"/>
      <c r="C118" s="26"/>
      <c r="D118" s="26"/>
      <c r="E118" s="193"/>
      <c r="F118" s="193"/>
      <c r="G118" s="193"/>
      <c r="H118" s="193"/>
      <c r="I118" s="26"/>
      <c r="J118" s="193"/>
      <c r="K118" s="193"/>
      <c r="L118" s="193"/>
      <c r="M118" s="193"/>
    </row>
    <row r="119" spans="1:13" x14ac:dyDescent="0.25">
      <c r="A119" s="11"/>
      <c r="B119" s="11" t="s">
        <v>519</v>
      </c>
      <c r="C119" s="26"/>
      <c r="D119" s="26">
        <v>0.1</v>
      </c>
      <c r="E119" s="193" t="s">
        <v>134</v>
      </c>
      <c r="F119" s="193" t="s">
        <v>134</v>
      </c>
      <c r="G119" s="193" t="s">
        <v>134</v>
      </c>
      <c r="H119" s="193" t="s">
        <v>134</v>
      </c>
      <c r="I119" s="26">
        <v>0.11</v>
      </c>
      <c r="J119" s="193" t="s">
        <v>134</v>
      </c>
      <c r="K119" s="193" t="s">
        <v>134</v>
      </c>
      <c r="L119" s="193" t="s">
        <v>134</v>
      </c>
      <c r="M119" s="193" t="s">
        <v>134</v>
      </c>
    </row>
    <row r="120" spans="1:13" x14ac:dyDescent="0.25">
      <c r="A120" s="11"/>
      <c r="B120" s="11" t="s">
        <v>520</v>
      </c>
      <c r="C120" s="26"/>
      <c r="D120" s="26">
        <v>0.17</v>
      </c>
      <c r="E120" s="193" t="s">
        <v>134</v>
      </c>
      <c r="F120" s="193" t="s">
        <v>134</v>
      </c>
      <c r="G120" s="193" t="s">
        <v>134</v>
      </c>
      <c r="H120" s="193" t="s">
        <v>134</v>
      </c>
      <c r="I120" s="26">
        <v>0.1</v>
      </c>
      <c r="J120" s="193" t="s">
        <v>134</v>
      </c>
      <c r="K120" s="193" t="s">
        <v>134</v>
      </c>
      <c r="L120" s="193" t="s">
        <v>134</v>
      </c>
      <c r="M120" s="193" t="s">
        <v>134</v>
      </c>
    </row>
    <row r="121" spans="1:13" x14ac:dyDescent="0.25">
      <c r="A121" s="11"/>
      <c r="B121" s="11" t="s">
        <v>521</v>
      </c>
      <c r="C121" s="26"/>
      <c r="D121" s="26">
        <v>0.15</v>
      </c>
      <c r="E121" s="193" t="s">
        <v>134</v>
      </c>
      <c r="F121" s="193" t="s">
        <v>134</v>
      </c>
      <c r="G121" s="193" t="s">
        <v>134</v>
      </c>
      <c r="H121" s="193" t="s">
        <v>134</v>
      </c>
      <c r="I121" s="26">
        <v>0.14000000000000001</v>
      </c>
      <c r="J121" s="193" t="s">
        <v>134</v>
      </c>
      <c r="K121" s="193" t="s">
        <v>134</v>
      </c>
      <c r="L121" s="193" t="s">
        <v>134</v>
      </c>
      <c r="M121" s="193" t="s">
        <v>134</v>
      </c>
    </row>
    <row r="122" spans="1:13" x14ac:dyDescent="0.25">
      <c r="A122" s="11"/>
      <c r="B122" s="11" t="s">
        <v>522</v>
      </c>
      <c r="C122" s="26"/>
      <c r="D122" s="26">
        <v>0.51</v>
      </c>
      <c r="E122" s="193" t="s">
        <v>134</v>
      </c>
      <c r="F122" s="193" t="s">
        <v>134</v>
      </c>
      <c r="G122" s="193" t="s">
        <v>134</v>
      </c>
      <c r="H122" s="193" t="s">
        <v>134</v>
      </c>
      <c r="I122" s="26">
        <v>0.59</v>
      </c>
      <c r="J122" s="193" t="s">
        <v>134</v>
      </c>
      <c r="K122" s="193" t="s">
        <v>134</v>
      </c>
      <c r="L122" s="193" t="s">
        <v>134</v>
      </c>
      <c r="M122" s="193" t="s">
        <v>134</v>
      </c>
    </row>
    <row r="123" spans="1:13" x14ac:dyDescent="0.25">
      <c r="A123" s="11"/>
      <c r="B123" s="11" t="s">
        <v>384</v>
      </c>
      <c r="C123" s="26"/>
      <c r="D123" s="26">
        <v>0.08</v>
      </c>
      <c r="E123" s="193" t="s">
        <v>134</v>
      </c>
      <c r="F123" s="193" t="s">
        <v>134</v>
      </c>
      <c r="G123" s="193" t="s">
        <v>134</v>
      </c>
      <c r="H123" s="193" t="s">
        <v>134</v>
      </c>
      <c r="I123" s="26">
        <v>6.0000000000000053E-2</v>
      </c>
      <c r="J123" s="193" t="s">
        <v>134</v>
      </c>
      <c r="K123" s="193" t="s">
        <v>134</v>
      </c>
      <c r="L123" s="193" t="s">
        <v>134</v>
      </c>
      <c r="M123" s="193" t="s">
        <v>134</v>
      </c>
    </row>
    <row r="124" spans="1:13" x14ac:dyDescent="0.25">
      <c r="A124" s="11" t="s">
        <v>523</v>
      </c>
      <c r="B124" s="11"/>
      <c r="C124" s="11"/>
      <c r="D124" s="11"/>
      <c r="E124" s="83"/>
      <c r="F124" s="83"/>
      <c r="G124" s="83"/>
      <c r="H124" s="83"/>
      <c r="I124" s="11"/>
      <c r="J124" s="83"/>
      <c r="K124" s="83"/>
      <c r="L124" s="497"/>
      <c r="M124" s="498"/>
    </row>
    <row r="125" spans="1:13" x14ac:dyDescent="0.25">
      <c r="A125" s="11"/>
      <c r="B125" s="11" t="s">
        <v>524</v>
      </c>
      <c r="C125" s="31"/>
      <c r="D125" s="31">
        <v>20000</v>
      </c>
      <c r="E125" s="193" t="s">
        <v>134</v>
      </c>
      <c r="F125" s="193" t="s">
        <v>134</v>
      </c>
      <c r="G125" s="193" t="s">
        <v>134</v>
      </c>
      <c r="H125" s="193" t="s">
        <v>134</v>
      </c>
      <c r="I125" s="26" t="s">
        <v>954</v>
      </c>
      <c r="J125" s="193" t="s">
        <v>134</v>
      </c>
      <c r="K125" s="193" t="s">
        <v>134</v>
      </c>
      <c r="L125" s="193" t="s">
        <v>134</v>
      </c>
      <c r="M125" s="193" t="s">
        <v>134</v>
      </c>
    </row>
    <row r="126" spans="1:13" x14ac:dyDescent="0.25">
      <c r="A126" s="30" t="s">
        <v>525</v>
      </c>
    </row>
    <row r="127" spans="1:13" s="208" customFormat="1" ht="8.25" customHeight="1" x14ac:dyDescent="0.25">
      <c r="A127" s="207"/>
    </row>
    <row r="129" spans="1:13" ht="26.25" x14ac:dyDescent="0.4">
      <c r="A129" s="24" t="s">
        <v>526</v>
      </c>
      <c r="B129" s="24"/>
      <c r="C129" s="24"/>
      <c r="D129" s="24"/>
      <c r="E129" s="24"/>
      <c r="F129" s="24"/>
      <c r="G129" s="24"/>
      <c r="H129" s="24"/>
      <c r="I129" s="24"/>
      <c r="J129" s="24"/>
      <c r="K129" s="24"/>
      <c r="L129" s="24"/>
      <c r="M129" s="24"/>
    </row>
    <row r="130" spans="1:13" x14ac:dyDescent="0.25">
      <c r="A130" s="25" t="s">
        <v>527</v>
      </c>
      <c r="B130" s="3"/>
      <c r="C130" s="21">
        <v>2006</v>
      </c>
      <c r="D130" s="21">
        <v>2007</v>
      </c>
      <c r="E130" s="21">
        <v>2008</v>
      </c>
      <c r="F130" s="21">
        <v>2009</v>
      </c>
      <c r="G130" s="21">
        <v>2010</v>
      </c>
      <c r="H130" s="21">
        <v>2011</v>
      </c>
      <c r="I130" s="21">
        <v>2012</v>
      </c>
      <c r="J130" s="21">
        <v>2013</v>
      </c>
      <c r="K130" s="21">
        <v>2014</v>
      </c>
      <c r="L130" s="21">
        <v>2015</v>
      </c>
      <c r="M130" s="21">
        <v>2016</v>
      </c>
    </row>
    <row r="131" spans="1:13" x14ac:dyDescent="0.25">
      <c r="A131" s="11" t="s">
        <v>22</v>
      </c>
      <c r="B131" s="66"/>
      <c r="C131" s="66" t="s">
        <v>134</v>
      </c>
      <c r="D131" s="14">
        <v>108800</v>
      </c>
      <c r="E131" s="66" t="s">
        <v>134</v>
      </c>
      <c r="F131" s="66" t="s">
        <v>134</v>
      </c>
      <c r="G131" s="66" t="s">
        <v>134</v>
      </c>
      <c r="H131" s="66" t="s">
        <v>134</v>
      </c>
      <c r="I131" s="66" t="s">
        <v>134</v>
      </c>
      <c r="J131" s="66" t="s">
        <v>134</v>
      </c>
      <c r="K131" s="66" t="s">
        <v>134</v>
      </c>
      <c r="L131" s="66" t="s">
        <v>134</v>
      </c>
      <c r="M131" s="66" t="s">
        <v>134</v>
      </c>
    </row>
    <row r="132" spans="1:13" x14ac:dyDescent="0.25">
      <c r="A132" s="17" t="s">
        <v>528</v>
      </c>
    </row>
    <row r="133" spans="1:13" ht="26.25" x14ac:dyDescent="0.4">
      <c r="A133" s="24" t="s">
        <v>529</v>
      </c>
      <c r="B133" s="23"/>
      <c r="C133" s="23"/>
      <c r="D133" s="23"/>
      <c r="E133" s="23"/>
      <c r="F133" s="23"/>
      <c r="G133" s="23"/>
      <c r="H133" s="23"/>
      <c r="I133" s="23"/>
      <c r="J133" s="23"/>
      <c r="K133" s="23"/>
      <c r="L133" s="23"/>
    </row>
    <row r="134" spans="1:13" x14ac:dyDescent="0.25">
      <c r="A134" s="21" t="s">
        <v>1034</v>
      </c>
      <c r="B134" s="47"/>
      <c r="C134" s="47" t="s">
        <v>13</v>
      </c>
      <c r="D134" s="47" t="s">
        <v>14</v>
      </c>
      <c r="E134" s="47" t="s">
        <v>15</v>
      </c>
      <c r="F134" s="47" t="s">
        <v>16</v>
      </c>
      <c r="G134" s="47" t="s">
        <v>17</v>
      </c>
      <c r="H134" s="47" t="s">
        <v>18</v>
      </c>
      <c r="I134" s="47" t="s">
        <v>19</v>
      </c>
      <c r="J134" s="47" t="s">
        <v>20</v>
      </c>
      <c r="K134" s="47" t="s">
        <v>611</v>
      </c>
      <c r="L134" s="47" t="s">
        <v>1038</v>
      </c>
    </row>
    <row r="135" spans="1:13" x14ac:dyDescent="0.25">
      <c r="A135" s="11" t="s">
        <v>533</v>
      </c>
      <c r="B135" s="14"/>
      <c r="C135" s="66" t="s">
        <v>134</v>
      </c>
      <c r="D135" s="14">
        <v>6060</v>
      </c>
      <c r="E135" s="66" t="s">
        <v>134</v>
      </c>
      <c r="F135" s="66" t="s">
        <v>134</v>
      </c>
      <c r="G135" s="66" t="s">
        <v>134</v>
      </c>
      <c r="H135" s="66" t="s">
        <v>134</v>
      </c>
      <c r="I135" s="66" t="s">
        <v>134</v>
      </c>
      <c r="J135" s="66" t="s">
        <v>134</v>
      </c>
      <c r="K135" s="66" t="s">
        <v>134</v>
      </c>
      <c r="L135" s="66" t="s">
        <v>134</v>
      </c>
    </row>
    <row r="136" spans="1:13" x14ac:dyDescent="0.25">
      <c r="A136" s="11" t="s">
        <v>534</v>
      </c>
      <c r="B136" s="14"/>
      <c r="C136" s="66" t="s">
        <v>134</v>
      </c>
      <c r="D136" s="14">
        <v>2640</v>
      </c>
      <c r="E136" s="66" t="s">
        <v>134</v>
      </c>
      <c r="F136" s="66" t="s">
        <v>134</v>
      </c>
      <c r="G136" s="66" t="s">
        <v>134</v>
      </c>
      <c r="H136" s="66" t="s">
        <v>134</v>
      </c>
      <c r="I136" s="66" t="s">
        <v>134</v>
      </c>
      <c r="J136" s="66" t="s">
        <v>134</v>
      </c>
      <c r="K136" s="66" t="s">
        <v>134</v>
      </c>
      <c r="L136" s="66" t="s">
        <v>134</v>
      </c>
    </row>
    <row r="137" spans="1:13" x14ac:dyDescent="0.25">
      <c r="A137" s="11" t="s">
        <v>530</v>
      </c>
      <c r="B137" s="14"/>
      <c r="C137" s="66" t="s">
        <v>134</v>
      </c>
      <c r="D137" s="14">
        <v>2190</v>
      </c>
      <c r="E137" s="66" t="s">
        <v>134</v>
      </c>
      <c r="F137" s="66" t="s">
        <v>134</v>
      </c>
      <c r="G137" s="66" t="s">
        <v>134</v>
      </c>
      <c r="H137" s="66" t="s">
        <v>134</v>
      </c>
      <c r="I137" s="66" t="s">
        <v>134</v>
      </c>
      <c r="J137" s="66" t="s">
        <v>134</v>
      </c>
      <c r="K137" s="66" t="s">
        <v>134</v>
      </c>
      <c r="L137" s="66" t="s">
        <v>134</v>
      </c>
    </row>
    <row r="138" spans="1:13" x14ac:dyDescent="0.25">
      <c r="A138" s="11" t="s">
        <v>531</v>
      </c>
      <c r="B138" s="14"/>
      <c r="C138" s="66" t="s">
        <v>134</v>
      </c>
      <c r="D138" s="14">
        <v>390</v>
      </c>
      <c r="E138" s="66" t="s">
        <v>134</v>
      </c>
      <c r="F138" s="66" t="s">
        <v>134</v>
      </c>
      <c r="G138" s="66" t="s">
        <v>134</v>
      </c>
      <c r="H138" s="66" t="s">
        <v>134</v>
      </c>
      <c r="I138" s="66" t="s">
        <v>134</v>
      </c>
      <c r="J138" s="66" t="s">
        <v>134</v>
      </c>
      <c r="K138" s="66" t="s">
        <v>134</v>
      </c>
      <c r="L138" s="66" t="s">
        <v>134</v>
      </c>
    </row>
    <row r="139" spans="1:13" x14ac:dyDescent="0.25">
      <c r="A139" s="11" t="s">
        <v>535</v>
      </c>
      <c r="B139" s="14"/>
      <c r="C139" s="66" t="s">
        <v>134</v>
      </c>
      <c r="D139" s="14">
        <v>120</v>
      </c>
      <c r="E139" s="66" t="s">
        <v>134</v>
      </c>
      <c r="F139" s="66" t="s">
        <v>134</v>
      </c>
      <c r="G139" s="66" t="s">
        <v>134</v>
      </c>
      <c r="H139" s="66" t="s">
        <v>134</v>
      </c>
      <c r="I139" s="66" t="s">
        <v>134</v>
      </c>
      <c r="J139" s="66" t="s">
        <v>134</v>
      </c>
      <c r="K139" s="66" t="s">
        <v>134</v>
      </c>
      <c r="L139" s="66" t="s">
        <v>134</v>
      </c>
    </row>
    <row r="140" spans="1:13" x14ac:dyDescent="0.25">
      <c r="A140" s="12" t="s">
        <v>532</v>
      </c>
      <c r="B140" s="13"/>
      <c r="C140" s="66" t="s">
        <v>134</v>
      </c>
      <c r="D140" s="13">
        <v>11400</v>
      </c>
      <c r="E140" s="66" t="s">
        <v>134</v>
      </c>
      <c r="F140" s="66" t="s">
        <v>134</v>
      </c>
      <c r="G140" s="66" t="s">
        <v>134</v>
      </c>
      <c r="H140" s="66" t="s">
        <v>134</v>
      </c>
      <c r="I140" s="66" t="s">
        <v>134</v>
      </c>
      <c r="J140" s="66" t="s">
        <v>134</v>
      </c>
      <c r="K140" s="66" t="s">
        <v>134</v>
      </c>
      <c r="L140" s="66" t="s">
        <v>134</v>
      </c>
    </row>
    <row r="141" spans="1:13" x14ac:dyDescent="0.25">
      <c r="A141" s="30" t="s">
        <v>536</v>
      </c>
    </row>
  </sheetData>
  <mergeCells count="12">
    <mergeCell ref="A102:M102"/>
    <mergeCell ref="N102:O102"/>
    <mergeCell ref="A42:O42"/>
    <mergeCell ref="A4:E4"/>
    <mergeCell ref="A85:L85"/>
    <mergeCell ref="M6:M7"/>
    <mergeCell ref="M85:N85"/>
    <mergeCell ref="N6:N7"/>
    <mergeCell ref="A67:O67"/>
    <mergeCell ref="A55:O55"/>
    <mergeCell ref="A43:O43"/>
    <mergeCell ref="A6:L6"/>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1"/>
  <sheetViews>
    <sheetView zoomScale="80" zoomScaleNormal="80" workbookViewId="0">
      <selection activeCell="N59" sqref="N59"/>
    </sheetView>
  </sheetViews>
  <sheetFormatPr defaultRowHeight="15" x14ac:dyDescent="0.25"/>
  <cols>
    <col min="1" max="1" width="33.28515625" style="7" customWidth="1"/>
    <col min="2" max="2" width="17.7109375" style="7" customWidth="1"/>
    <col min="3" max="3" width="26.42578125" style="7" bestFit="1" customWidth="1"/>
    <col min="4" max="4" width="15.7109375" style="7" bestFit="1" customWidth="1"/>
    <col min="5" max="5" width="73.140625" style="7" customWidth="1"/>
    <col min="6" max="256" width="9.140625" style="7"/>
    <col min="257" max="257" width="33.28515625" style="7" customWidth="1"/>
    <col min="258" max="258" width="17.7109375" style="7" customWidth="1"/>
    <col min="259" max="259" width="26.42578125" style="7" bestFit="1" customWidth="1"/>
    <col min="260" max="260" width="15.7109375" style="7" bestFit="1" customWidth="1"/>
    <col min="261" max="261" width="73.140625" style="7" customWidth="1"/>
    <col min="262" max="512" width="9.140625" style="7"/>
    <col min="513" max="513" width="33.28515625" style="7" customWidth="1"/>
    <col min="514" max="514" width="17.7109375" style="7" customWidth="1"/>
    <col min="515" max="515" width="26.42578125" style="7" bestFit="1" customWidth="1"/>
    <col min="516" max="516" width="15.7109375" style="7" bestFit="1" customWidth="1"/>
    <col min="517" max="517" width="73.140625" style="7" customWidth="1"/>
    <col min="518" max="768" width="9.140625" style="7"/>
    <col min="769" max="769" width="33.28515625" style="7" customWidth="1"/>
    <col min="770" max="770" width="17.7109375" style="7" customWidth="1"/>
    <col min="771" max="771" width="26.42578125" style="7" bestFit="1" customWidth="1"/>
    <col min="772" max="772" width="15.7109375" style="7" bestFit="1" customWidth="1"/>
    <col min="773" max="773" width="73.140625" style="7" customWidth="1"/>
    <col min="774" max="1024" width="9.140625" style="7"/>
    <col min="1025" max="1025" width="33.28515625" style="7" customWidth="1"/>
    <col min="1026" max="1026" width="17.7109375" style="7" customWidth="1"/>
    <col min="1027" max="1027" width="26.42578125" style="7" bestFit="1" customWidth="1"/>
    <col min="1028" max="1028" width="15.7109375" style="7" bestFit="1" customWidth="1"/>
    <col min="1029" max="1029" width="73.140625" style="7" customWidth="1"/>
    <col min="1030" max="1280" width="9.140625" style="7"/>
    <col min="1281" max="1281" width="33.28515625" style="7" customWidth="1"/>
    <col min="1282" max="1282" width="17.7109375" style="7" customWidth="1"/>
    <col min="1283" max="1283" width="26.42578125" style="7" bestFit="1" customWidth="1"/>
    <col min="1284" max="1284" width="15.7109375" style="7" bestFit="1" customWidth="1"/>
    <col min="1285" max="1285" width="73.140625" style="7" customWidth="1"/>
    <col min="1286" max="1536" width="9.140625" style="7"/>
    <col min="1537" max="1537" width="33.28515625" style="7" customWidth="1"/>
    <col min="1538" max="1538" width="17.7109375" style="7" customWidth="1"/>
    <col min="1539" max="1539" width="26.42578125" style="7" bestFit="1" customWidth="1"/>
    <col min="1540" max="1540" width="15.7109375" style="7" bestFit="1" customWidth="1"/>
    <col min="1541" max="1541" width="73.140625" style="7" customWidth="1"/>
    <col min="1542" max="1792" width="9.140625" style="7"/>
    <col min="1793" max="1793" width="33.28515625" style="7" customWidth="1"/>
    <col min="1794" max="1794" width="17.7109375" style="7" customWidth="1"/>
    <col min="1795" max="1795" width="26.42578125" style="7" bestFit="1" customWidth="1"/>
    <col min="1796" max="1796" width="15.7109375" style="7" bestFit="1" customWidth="1"/>
    <col min="1797" max="1797" width="73.140625" style="7" customWidth="1"/>
    <col min="1798" max="2048" width="9.140625" style="7"/>
    <col min="2049" max="2049" width="33.28515625" style="7" customWidth="1"/>
    <col min="2050" max="2050" width="17.7109375" style="7" customWidth="1"/>
    <col min="2051" max="2051" width="26.42578125" style="7" bestFit="1" customWidth="1"/>
    <col min="2052" max="2052" width="15.7109375" style="7" bestFit="1" customWidth="1"/>
    <col min="2053" max="2053" width="73.140625" style="7" customWidth="1"/>
    <col min="2054" max="2304" width="9.140625" style="7"/>
    <col min="2305" max="2305" width="33.28515625" style="7" customWidth="1"/>
    <col min="2306" max="2306" width="17.7109375" style="7" customWidth="1"/>
    <col min="2307" max="2307" width="26.42578125" style="7" bestFit="1" customWidth="1"/>
    <col min="2308" max="2308" width="15.7109375" style="7" bestFit="1" customWidth="1"/>
    <col min="2309" max="2309" width="73.140625" style="7" customWidth="1"/>
    <col min="2310" max="2560" width="9.140625" style="7"/>
    <col min="2561" max="2561" width="33.28515625" style="7" customWidth="1"/>
    <col min="2562" max="2562" width="17.7109375" style="7" customWidth="1"/>
    <col min="2563" max="2563" width="26.42578125" style="7" bestFit="1" customWidth="1"/>
    <col min="2564" max="2564" width="15.7109375" style="7" bestFit="1" customWidth="1"/>
    <col min="2565" max="2565" width="73.140625" style="7" customWidth="1"/>
    <col min="2566" max="2816" width="9.140625" style="7"/>
    <col min="2817" max="2817" width="33.28515625" style="7" customWidth="1"/>
    <col min="2818" max="2818" width="17.7109375" style="7" customWidth="1"/>
    <col min="2819" max="2819" width="26.42578125" style="7" bestFit="1" customWidth="1"/>
    <col min="2820" max="2820" width="15.7109375" style="7" bestFit="1" customWidth="1"/>
    <col min="2821" max="2821" width="73.140625" style="7" customWidth="1"/>
    <col min="2822" max="3072" width="9.140625" style="7"/>
    <col min="3073" max="3073" width="33.28515625" style="7" customWidth="1"/>
    <col min="3074" max="3074" width="17.7109375" style="7" customWidth="1"/>
    <col min="3075" max="3075" width="26.42578125" style="7" bestFit="1" customWidth="1"/>
    <col min="3076" max="3076" width="15.7109375" style="7" bestFit="1" customWidth="1"/>
    <col min="3077" max="3077" width="73.140625" style="7" customWidth="1"/>
    <col min="3078" max="3328" width="9.140625" style="7"/>
    <col min="3329" max="3329" width="33.28515625" style="7" customWidth="1"/>
    <col min="3330" max="3330" width="17.7109375" style="7" customWidth="1"/>
    <col min="3331" max="3331" width="26.42578125" style="7" bestFit="1" customWidth="1"/>
    <col min="3332" max="3332" width="15.7109375" style="7" bestFit="1" customWidth="1"/>
    <col min="3333" max="3333" width="73.140625" style="7" customWidth="1"/>
    <col min="3334" max="3584" width="9.140625" style="7"/>
    <col min="3585" max="3585" width="33.28515625" style="7" customWidth="1"/>
    <col min="3586" max="3586" width="17.7109375" style="7" customWidth="1"/>
    <col min="3587" max="3587" width="26.42578125" style="7" bestFit="1" customWidth="1"/>
    <col min="3588" max="3588" width="15.7109375" style="7" bestFit="1" customWidth="1"/>
    <col min="3589" max="3589" width="73.140625" style="7" customWidth="1"/>
    <col min="3590" max="3840" width="9.140625" style="7"/>
    <col min="3841" max="3841" width="33.28515625" style="7" customWidth="1"/>
    <col min="3842" max="3842" width="17.7109375" style="7" customWidth="1"/>
    <col min="3843" max="3843" width="26.42578125" style="7" bestFit="1" customWidth="1"/>
    <col min="3844" max="3844" width="15.7109375" style="7" bestFit="1" customWidth="1"/>
    <col min="3845" max="3845" width="73.140625" style="7" customWidth="1"/>
    <col min="3846" max="4096" width="9.140625" style="7"/>
    <col min="4097" max="4097" width="33.28515625" style="7" customWidth="1"/>
    <col min="4098" max="4098" width="17.7109375" style="7" customWidth="1"/>
    <col min="4099" max="4099" width="26.42578125" style="7" bestFit="1" customWidth="1"/>
    <col min="4100" max="4100" width="15.7109375" style="7" bestFit="1" customWidth="1"/>
    <col min="4101" max="4101" width="73.140625" style="7" customWidth="1"/>
    <col min="4102" max="4352" width="9.140625" style="7"/>
    <col min="4353" max="4353" width="33.28515625" style="7" customWidth="1"/>
    <col min="4354" max="4354" width="17.7109375" style="7" customWidth="1"/>
    <col min="4355" max="4355" width="26.42578125" style="7" bestFit="1" customWidth="1"/>
    <col min="4356" max="4356" width="15.7109375" style="7" bestFit="1" customWidth="1"/>
    <col min="4357" max="4357" width="73.140625" style="7" customWidth="1"/>
    <col min="4358" max="4608" width="9.140625" style="7"/>
    <col min="4609" max="4609" width="33.28515625" style="7" customWidth="1"/>
    <col min="4610" max="4610" width="17.7109375" style="7" customWidth="1"/>
    <col min="4611" max="4611" width="26.42578125" style="7" bestFit="1" customWidth="1"/>
    <col min="4612" max="4612" width="15.7109375" style="7" bestFit="1" customWidth="1"/>
    <col min="4613" max="4613" width="73.140625" style="7" customWidth="1"/>
    <col min="4614" max="4864" width="9.140625" style="7"/>
    <col min="4865" max="4865" width="33.28515625" style="7" customWidth="1"/>
    <col min="4866" max="4866" width="17.7109375" style="7" customWidth="1"/>
    <col min="4867" max="4867" width="26.42578125" style="7" bestFit="1" customWidth="1"/>
    <col min="4868" max="4868" width="15.7109375" style="7" bestFit="1" customWidth="1"/>
    <col min="4869" max="4869" width="73.140625" style="7" customWidth="1"/>
    <col min="4870" max="5120" width="9.140625" style="7"/>
    <col min="5121" max="5121" width="33.28515625" style="7" customWidth="1"/>
    <col min="5122" max="5122" width="17.7109375" style="7" customWidth="1"/>
    <col min="5123" max="5123" width="26.42578125" style="7" bestFit="1" customWidth="1"/>
    <col min="5124" max="5124" width="15.7109375" style="7" bestFit="1" customWidth="1"/>
    <col min="5125" max="5125" width="73.140625" style="7" customWidth="1"/>
    <col min="5126" max="5376" width="9.140625" style="7"/>
    <col min="5377" max="5377" width="33.28515625" style="7" customWidth="1"/>
    <col min="5378" max="5378" width="17.7109375" style="7" customWidth="1"/>
    <col min="5379" max="5379" width="26.42578125" style="7" bestFit="1" customWidth="1"/>
    <col min="5380" max="5380" width="15.7109375" style="7" bestFit="1" customWidth="1"/>
    <col min="5381" max="5381" width="73.140625" style="7" customWidth="1"/>
    <col min="5382" max="5632" width="9.140625" style="7"/>
    <col min="5633" max="5633" width="33.28515625" style="7" customWidth="1"/>
    <col min="5634" max="5634" width="17.7109375" style="7" customWidth="1"/>
    <col min="5635" max="5635" width="26.42578125" style="7" bestFit="1" customWidth="1"/>
    <col min="5636" max="5636" width="15.7109375" style="7" bestFit="1" customWidth="1"/>
    <col min="5637" max="5637" width="73.140625" style="7" customWidth="1"/>
    <col min="5638" max="5888" width="9.140625" style="7"/>
    <col min="5889" max="5889" width="33.28515625" style="7" customWidth="1"/>
    <col min="5890" max="5890" width="17.7109375" style="7" customWidth="1"/>
    <col min="5891" max="5891" width="26.42578125" style="7" bestFit="1" customWidth="1"/>
    <col min="5892" max="5892" width="15.7109375" style="7" bestFit="1" customWidth="1"/>
    <col min="5893" max="5893" width="73.140625" style="7" customWidth="1"/>
    <col min="5894" max="6144" width="9.140625" style="7"/>
    <col min="6145" max="6145" width="33.28515625" style="7" customWidth="1"/>
    <col min="6146" max="6146" width="17.7109375" style="7" customWidth="1"/>
    <col min="6147" max="6147" width="26.42578125" style="7" bestFit="1" customWidth="1"/>
    <col min="6148" max="6148" width="15.7109375" style="7" bestFit="1" customWidth="1"/>
    <col min="6149" max="6149" width="73.140625" style="7" customWidth="1"/>
    <col min="6150" max="6400" width="9.140625" style="7"/>
    <col min="6401" max="6401" width="33.28515625" style="7" customWidth="1"/>
    <col min="6402" max="6402" width="17.7109375" style="7" customWidth="1"/>
    <col min="6403" max="6403" width="26.42578125" style="7" bestFit="1" customWidth="1"/>
    <col min="6404" max="6404" width="15.7109375" style="7" bestFit="1" customWidth="1"/>
    <col min="6405" max="6405" width="73.140625" style="7" customWidth="1"/>
    <col min="6406" max="6656" width="9.140625" style="7"/>
    <col min="6657" max="6657" width="33.28515625" style="7" customWidth="1"/>
    <col min="6658" max="6658" width="17.7109375" style="7" customWidth="1"/>
    <col min="6659" max="6659" width="26.42578125" style="7" bestFit="1" customWidth="1"/>
    <col min="6660" max="6660" width="15.7109375" style="7" bestFit="1" customWidth="1"/>
    <col min="6661" max="6661" width="73.140625" style="7" customWidth="1"/>
    <col min="6662" max="6912" width="9.140625" style="7"/>
    <col min="6913" max="6913" width="33.28515625" style="7" customWidth="1"/>
    <col min="6914" max="6914" width="17.7109375" style="7" customWidth="1"/>
    <col min="6915" max="6915" width="26.42578125" style="7" bestFit="1" customWidth="1"/>
    <col min="6916" max="6916" width="15.7109375" style="7" bestFit="1" customWidth="1"/>
    <col min="6917" max="6917" width="73.140625" style="7" customWidth="1"/>
    <col min="6918" max="7168" width="9.140625" style="7"/>
    <col min="7169" max="7169" width="33.28515625" style="7" customWidth="1"/>
    <col min="7170" max="7170" width="17.7109375" style="7" customWidth="1"/>
    <col min="7171" max="7171" width="26.42578125" style="7" bestFit="1" customWidth="1"/>
    <col min="7172" max="7172" width="15.7109375" style="7" bestFit="1" customWidth="1"/>
    <col min="7173" max="7173" width="73.140625" style="7" customWidth="1"/>
    <col min="7174" max="7424" width="9.140625" style="7"/>
    <col min="7425" max="7425" width="33.28515625" style="7" customWidth="1"/>
    <col min="7426" max="7426" width="17.7109375" style="7" customWidth="1"/>
    <col min="7427" max="7427" width="26.42578125" style="7" bestFit="1" customWidth="1"/>
    <col min="7428" max="7428" width="15.7109375" style="7" bestFit="1" customWidth="1"/>
    <col min="7429" max="7429" width="73.140625" style="7" customWidth="1"/>
    <col min="7430" max="7680" width="9.140625" style="7"/>
    <col min="7681" max="7681" width="33.28515625" style="7" customWidth="1"/>
    <col min="7682" max="7682" width="17.7109375" style="7" customWidth="1"/>
    <col min="7683" max="7683" width="26.42578125" style="7" bestFit="1" customWidth="1"/>
    <col min="7684" max="7684" width="15.7109375" style="7" bestFit="1" customWidth="1"/>
    <col min="7685" max="7685" width="73.140625" style="7" customWidth="1"/>
    <col min="7686" max="7936" width="9.140625" style="7"/>
    <col min="7937" max="7937" width="33.28515625" style="7" customWidth="1"/>
    <col min="7938" max="7938" width="17.7109375" style="7" customWidth="1"/>
    <col min="7939" max="7939" width="26.42578125" style="7" bestFit="1" customWidth="1"/>
    <col min="7940" max="7940" width="15.7109375" style="7" bestFit="1" customWidth="1"/>
    <col min="7941" max="7941" width="73.140625" style="7" customWidth="1"/>
    <col min="7942" max="8192" width="9.140625" style="7"/>
    <col min="8193" max="8193" width="33.28515625" style="7" customWidth="1"/>
    <col min="8194" max="8194" width="17.7109375" style="7" customWidth="1"/>
    <col min="8195" max="8195" width="26.42578125" style="7" bestFit="1" customWidth="1"/>
    <col min="8196" max="8196" width="15.7109375" style="7" bestFit="1" customWidth="1"/>
    <col min="8197" max="8197" width="73.140625" style="7" customWidth="1"/>
    <col min="8198" max="8448" width="9.140625" style="7"/>
    <col min="8449" max="8449" width="33.28515625" style="7" customWidth="1"/>
    <col min="8450" max="8450" width="17.7109375" style="7" customWidth="1"/>
    <col min="8451" max="8451" width="26.42578125" style="7" bestFit="1" customWidth="1"/>
    <col min="8452" max="8452" width="15.7109375" style="7" bestFit="1" customWidth="1"/>
    <col min="8453" max="8453" width="73.140625" style="7" customWidth="1"/>
    <col min="8454" max="8704" width="9.140625" style="7"/>
    <col min="8705" max="8705" width="33.28515625" style="7" customWidth="1"/>
    <col min="8706" max="8706" width="17.7109375" style="7" customWidth="1"/>
    <col min="8707" max="8707" width="26.42578125" style="7" bestFit="1" customWidth="1"/>
    <col min="8708" max="8708" width="15.7109375" style="7" bestFit="1" customWidth="1"/>
    <col min="8709" max="8709" width="73.140625" style="7" customWidth="1"/>
    <col min="8710" max="8960" width="9.140625" style="7"/>
    <col min="8961" max="8961" width="33.28515625" style="7" customWidth="1"/>
    <col min="8962" max="8962" width="17.7109375" style="7" customWidth="1"/>
    <col min="8963" max="8963" width="26.42578125" style="7" bestFit="1" customWidth="1"/>
    <col min="8964" max="8964" width="15.7109375" style="7" bestFit="1" customWidth="1"/>
    <col min="8965" max="8965" width="73.140625" style="7" customWidth="1"/>
    <col min="8966" max="9216" width="9.140625" style="7"/>
    <col min="9217" max="9217" width="33.28515625" style="7" customWidth="1"/>
    <col min="9218" max="9218" width="17.7109375" style="7" customWidth="1"/>
    <col min="9219" max="9219" width="26.42578125" style="7" bestFit="1" customWidth="1"/>
    <col min="9220" max="9220" width="15.7109375" style="7" bestFit="1" customWidth="1"/>
    <col min="9221" max="9221" width="73.140625" style="7" customWidth="1"/>
    <col min="9222" max="9472" width="9.140625" style="7"/>
    <col min="9473" max="9473" width="33.28515625" style="7" customWidth="1"/>
    <col min="9474" max="9474" width="17.7109375" style="7" customWidth="1"/>
    <col min="9475" max="9475" width="26.42578125" style="7" bestFit="1" customWidth="1"/>
    <col min="9476" max="9476" width="15.7109375" style="7" bestFit="1" customWidth="1"/>
    <col min="9477" max="9477" width="73.140625" style="7" customWidth="1"/>
    <col min="9478" max="9728" width="9.140625" style="7"/>
    <col min="9729" max="9729" width="33.28515625" style="7" customWidth="1"/>
    <col min="9730" max="9730" width="17.7109375" style="7" customWidth="1"/>
    <col min="9731" max="9731" width="26.42578125" style="7" bestFit="1" customWidth="1"/>
    <col min="9732" max="9732" width="15.7109375" style="7" bestFit="1" customWidth="1"/>
    <col min="9733" max="9733" width="73.140625" style="7" customWidth="1"/>
    <col min="9734" max="9984" width="9.140625" style="7"/>
    <col min="9985" max="9985" width="33.28515625" style="7" customWidth="1"/>
    <col min="9986" max="9986" width="17.7109375" style="7" customWidth="1"/>
    <col min="9987" max="9987" width="26.42578125" style="7" bestFit="1" customWidth="1"/>
    <col min="9988" max="9988" width="15.7109375" style="7" bestFit="1" customWidth="1"/>
    <col min="9989" max="9989" width="73.140625" style="7" customWidth="1"/>
    <col min="9990" max="10240" width="9.140625" style="7"/>
    <col min="10241" max="10241" width="33.28515625" style="7" customWidth="1"/>
    <col min="10242" max="10242" width="17.7109375" style="7" customWidth="1"/>
    <col min="10243" max="10243" width="26.42578125" style="7" bestFit="1" customWidth="1"/>
    <col min="10244" max="10244" width="15.7109375" style="7" bestFit="1" customWidth="1"/>
    <col min="10245" max="10245" width="73.140625" style="7" customWidth="1"/>
    <col min="10246" max="10496" width="9.140625" style="7"/>
    <col min="10497" max="10497" width="33.28515625" style="7" customWidth="1"/>
    <col min="10498" max="10498" width="17.7109375" style="7" customWidth="1"/>
    <col min="10499" max="10499" width="26.42578125" style="7" bestFit="1" customWidth="1"/>
    <col min="10500" max="10500" width="15.7109375" style="7" bestFit="1" customWidth="1"/>
    <col min="10501" max="10501" width="73.140625" style="7" customWidth="1"/>
    <col min="10502" max="10752" width="9.140625" style="7"/>
    <col min="10753" max="10753" width="33.28515625" style="7" customWidth="1"/>
    <col min="10754" max="10754" width="17.7109375" style="7" customWidth="1"/>
    <col min="10755" max="10755" width="26.42578125" style="7" bestFit="1" customWidth="1"/>
    <col min="10756" max="10756" width="15.7109375" style="7" bestFit="1" customWidth="1"/>
    <col min="10757" max="10757" width="73.140625" style="7" customWidth="1"/>
    <col min="10758" max="11008" width="9.140625" style="7"/>
    <col min="11009" max="11009" width="33.28515625" style="7" customWidth="1"/>
    <col min="11010" max="11010" width="17.7109375" style="7" customWidth="1"/>
    <col min="11011" max="11011" width="26.42578125" style="7" bestFit="1" customWidth="1"/>
    <col min="11012" max="11012" width="15.7109375" style="7" bestFit="1" customWidth="1"/>
    <col min="11013" max="11013" width="73.140625" style="7" customWidth="1"/>
    <col min="11014" max="11264" width="9.140625" style="7"/>
    <col min="11265" max="11265" width="33.28515625" style="7" customWidth="1"/>
    <col min="11266" max="11266" width="17.7109375" style="7" customWidth="1"/>
    <col min="11267" max="11267" width="26.42578125" style="7" bestFit="1" customWidth="1"/>
    <col min="11268" max="11268" width="15.7109375" style="7" bestFit="1" customWidth="1"/>
    <col min="11269" max="11269" width="73.140625" style="7" customWidth="1"/>
    <col min="11270" max="11520" width="9.140625" style="7"/>
    <col min="11521" max="11521" width="33.28515625" style="7" customWidth="1"/>
    <col min="11522" max="11522" width="17.7109375" style="7" customWidth="1"/>
    <col min="11523" max="11523" width="26.42578125" style="7" bestFit="1" customWidth="1"/>
    <col min="11524" max="11524" width="15.7109375" style="7" bestFit="1" customWidth="1"/>
    <col min="11525" max="11525" width="73.140625" style="7" customWidth="1"/>
    <col min="11526" max="11776" width="9.140625" style="7"/>
    <col min="11777" max="11777" width="33.28515625" style="7" customWidth="1"/>
    <col min="11778" max="11778" width="17.7109375" style="7" customWidth="1"/>
    <col min="11779" max="11779" width="26.42578125" style="7" bestFit="1" customWidth="1"/>
    <col min="11780" max="11780" width="15.7109375" style="7" bestFit="1" customWidth="1"/>
    <col min="11781" max="11781" width="73.140625" style="7" customWidth="1"/>
    <col min="11782" max="12032" width="9.140625" style="7"/>
    <col min="12033" max="12033" width="33.28515625" style="7" customWidth="1"/>
    <col min="12034" max="12034" width="17.7109375" style="7" customWidth="1"/>
    <col min="12035" max="12035" width="26.42578125" style="7" bestFit="1" customWidth="1"/>
    <col min="12036" max="12036" width="15.7109375" style="7" bestFit="1" customWidth="1"/>
    <col min="12037" max="12037" width="73.140625" style="7" customWidth="1"/>
    <col min="12038" max="12288" width="9.140625" style="7"/>
    <col min="12289" max="12289" width="33.28515625" style="7" customWidth="1"/>
    <col min="12290" max="12290" width="17.7109375" style="7" customWidth="1"/>
    <col min="12291" max="12291" width="26.42578125" style="7" bestFit="1" customWidth="1"/>
    <col min="12292" max="12292" width="15.7109375" style="7" bestFit="1" customWidth="1"/>
    <col min="12293" max="12293" width="73.140625" style="7" customWidth="1"/>
    <col min="12294" max="12544" width="9.140625" style="7"/>
    <col min="12545" max="12545" width="33.28515625" style="7" customWidth="1"/>
    <col min="12546" max="12546" width="17.7109375" style="7" customWidth="1"/>
    <col min="12547" max="12547" width="26.42578125" style="7" bestFit="1" customWidth="1"/>
    <col min="12548" max="12548" width="15.7109375" style="7" bestFit="1" customWidth="1"/>
    <col min="12549" max="12549" width="73.140625" style="7" customWidth="1"/>
    <col min="12550" max="12800" width="9.140625" style="7"/>
    <col min="12801" max="12801" width="33.28515625" style="7" customWidth="1"/>
    <col min="12802" max="12802" width="17.7109375" style="7" customWidth="1"/>
    <col min="12803" max="12803" width="26.42578125" style="7" bestFit="1" customWidth="1"/>
    <col min="12804" max="12804" width="15.7109375" style="7" bestFit="1" customWidth="1"/>
    <col min="12805" max="12805" width="73.140625" style="7" customWidth="1"/>
    <col min="12806" max="13056" width="9.140625" style="7"/>
    <col min="13057" max="13057" width="33.28515625" style="7" customWidth="1"/>
    <col min="13058" max="13058" width="17.7109375" style="7" customWidth="1"/>
    <col min="13059" max="13059" width="26.42578125" style="7" bestFit="1" customWidth="1"/>
    <col min="13060" max="13060" width="15.7109375" style="7" bestFit="1" customWidth="1"/>
    <col min="13061" max="13061" width="73.140625" style="7" customWidth="1"/>
    <col min="13062" max="13312" width="9.140625" style="7"/>
    <col min="13313" max="13313" width="33.28515625" style="7" customWidth="1"/>
    <col min="13314" max="13314" width="17.7109375" style="7" customWidth="1"/>
    <col min="13315" max="13315" width="26.42578125" style="7" bestFit="1" customWidth="1"/>
    <col min="13316" max="13316" width="15.7109375" style="7" bestFit="1" customWidth="1"/>
    <col min="13317" max="13317" width="73.140625" style="7" customWidth="1"/>
    <col min="13318" max="13568" width="9.140625" style="7"/>
    <col min="13569" max="13569" width="33.28515625" style="7" customWidth="1"/>
    <col min="13570" max="13570" width="17.7109375" style="7" customWidth="1"/>
    <col min="13571" max="13571" width="26.42578125" style="7" bestFit="1" customWidth="1"/>
    <col min="13572" max="13572" width="15.7109375" style="7" bestFit="1" customWidth="1"/>
    <col min="13573" max="13573" width="73.140625" style="7" customWidth="1"/>
    <col min="13574" max="13824" width="9.140625" style="7"/>
    <col min="13825" max="13825" width="33.28515625" style="7" customWidth="1"/>
    <col min="13826" max="13826" width="17.7109375" style="7" customWidth="1"/>
    <col min="13827" max="13827" width="26.42578125" style="7" bestFit="1" customWidth="1"/>
    <col min="13828" max="13828" width="15.7109375" style="7" bestFit="1" customWidth="1"/>
    <col min="13829" max="13829" width="73.140625" style="7" customWidth="1"/>
    <col min="13830" max="14080" width="9.140625" style="7"/>
    <col min="14081" max="14081" width="33.28515625" style="7" customWidth="1"/>
    <col min="14082" max="14082" width="17.7109375" style="7" customWidth="1"/>
    <col min="14083" max="14083" width="26.42578125" style="7" bestFit="1" customWidth="1"/>
    <col min="14084" max="14084" width="15.7109375" style="7" bestFit="1" customWidth="1"/>
    <col min="14085" max="14085" width="73.140625" style="7" customWidth="1"/>
    <col min="14086" max="14336" width="9.140625" style="7"/>
    <col min="14337" max="14337" width="33.28515625" style="7" customWidth="1"/>
    <col min="14338" max="14338" width="17.7109375" style="7" customWidth="1"/>
    <col min="14339" max="14339" width="26.42578125" style="7" bestFit="1" customWidth="1"/>
    <col min="14340" max="14340" width="15.7109375" style="7" bestFit="1" customWidth="1"/>
    <col min="14341" max="14341" width="73.140625" style="7" customWidth="1"/>
    <col min="14342" max="14592" width="9.140625" style="7"/>
    <col min="14593" max="14593" width="33.28515625" style="7" customWidth="1"/>
    <col min="14594" max="14594" width="17.7109375" style="7" customWidth="1"/>
    <col min="14595" max="14595" width="26.42578125" style="7" bestFit="1" customWidth="1"/>
    <col min="14596" max="14596" width="15.7109375" style="7" bestFit="1" customWidth="1"/>
    <col min="14597" max="14597" width="73.140625" style="7" customWidth="1"/>
    <col min="14598" max="14848" width="9.140625" style="7"/>
    <col min="14849" max="14849" width="33.28515625" style="7" customWidth="1"/>
    <col min="14850" max="14850" width="17.7109375" style="7" customWidth="1"/>
    <col min="14851" max="14851" width="26.42578125" style="7" bestFit="1" customWidth="1"/>
    <col min="14852" max="14852" width="15.7109375" style="7" bestFit="1" customWidth="1"/>
    <col min="14853" max="14853" width="73.140625" style="7" customWidth="1"/>
    <col min="14854" max="15104" width="9.140625" style="7"/>
    <col min="15105" max="15105" width="33.28515625" style="7" customWidth="1"/>
    <col min="15106" max="15106" width="17.7109375" style="7" customWidth="1"/>
    <col min="15107" max="15107" width="26.42578125" style="7" bestFit="1" customWidth="1"/>
    <col min="15108" max="15108" width="15.7109375" style="7" bestFit="1" customWidth="1"/>
    <col min="15109" max="15109" width="73.140625" style="7" customWidth="1"/>
    <col min="15110" max="15360" width="9.140625" style="7"/>
    <col min="15361" max="15361" width="33.28515625" style="7" customWidth="1"/>
    <col min="15362" max="15362" width="17.7109375" style="7" customWidth="1"/>
    <col min="15363" max="15363" width="26.42578125" style="7" bestFit="1" customWidth="1"/>
    <col min="15364" max="15364" width="15.7109375" style="7" bestFit="1" customWidth="1"/>
    <col min="15365" max="15365" width="73.140625" style="7" customWidth="1"/>
    <col min="15366" max="15616" width="9.140625" style="7"/>
    <col min="15617" max="15617" width="33.28515625" style="7" customWidth="1"/>
    <col min="15618" max="15618" width="17.7109375" style="7" customWidth="1"/>
    <col min="15619" max="15619" width="26.42578125" style="7" bestFit="1" customWidth="1"/>
    <col min="15620" max="15620" width="15.7109375" style="7" bestFit="1" customWidth="1"/>
    <col min="15621" max="15621" width="73.140625" style="7" customWidth="1"/>
    <col min="15622" max="15872" width="9.140625" style="7"/>
    <col min="15873" max="15873" width="33.28515625" style="7" customWidth="1"/>
    <col min="15874" max="15874" width="17.7109375" style="7" customWidth="1"/>
    <col min="15875" max="15875" width="26.42578125" style="7" bestFit="1" customWidth="1"/>
    <col min="15876" max="15876" width="15.7109375" style="7" bestFit="1" customWidth="1"/>
    <col min="15877" max="15877" width="73.140625" style="7" customWidth="1"/>
    <col min="15878" max="16128" width="9.140625" style="7"/>
    <col min="16129" max="16129" width="33.28515625" style="7" customWidth="1"/>
    <col min="16130" max="16130" width="17.7109375" style="7" customWidth="1"/>
    <col min="16131" max="16131" width="26.42578125" style="7" bestFit="1" customWidth="1"/>
    <col min="16132" max="16132" width="15.7109375" style="7" bestFit="1" customWidth="1"/>
    <col min="16133" max="16133" width="73.140625" style="7" customWidth="1"/>
    <col min="16134" max="16384" width="9.140625" style="7"/>
  </cols>
  <sheetData>
    <row r="1" spans="1:5" ht="22.5" customHeight="1" x14ac:dyDescent="0.25"/>
    <row r="2" spans="1:5" ht="22.5" customHeight="1" x14ac:dyDescent="0.25"/>
    <row r="3" spans="1:5" ht="26.25" x14ac:dyDescent="0.4">
      <c r="A3" s="20" t="s">
        <v>500</v>
      </c>
    </row>
    <row r="4" spans="1:5" ht="39" customHeight="1" x14ac:dyDescent="0.25">
      <c r="A4" s="743" t="s">
        <v>829</v>
      </c>
      <c r="B4" s="743"/>
      <c r="C4" s="743"/>
      <c r="D4" s="743"/>
      <c r="E4" s="743"/>
    </row>
    <row r="7" spans="1:5" s="69" customFormat="1" ht="30" x14ac:dyDescent="0.25">
      <c r="A7" s="106" t="s">
        <v>715</v>
      </c>
      <c r="B7" s="107" t="s">
        <v>358</v>
      </c>
      <c r="C7" s="106" t="s">
        <v>1133</v>
      </c>
      <c r="D7" s="107" t="s">
        <v>716</v>
      </c>
      <c r="E7" s="602" t="s">
        <v>1134</v>
      </c>
    </row>
    <row r="8" spans="1:5" x14ac:dyDescent="0.25">
      <c r="A8" s="19" t="s">
        <v>179</v>
      </c>
      <c r="B8" s="97" t="s">
        <v>6</v>
      </c>
      <c r="C8" s="100">
        <v>2</v>
      </c>
      <c r="D8" s="101" t="s">
        <v>729</v>
      </c>
      <c r="E8" s="98" t="s">
        <v>718</v>
      </c>
    </row>
    <row r="9" spans="1:5" x14ac:dyDescent="0.25">
      <c r="A9" s="19" t="s">
        <v>151</v>
      </c>
      <c r="B9" s="97" t="s">
        <v>6</v>
      </c>
      <c r="C9" s="100">
        <v>0.2</v>
      </c>
      <c r="D9" s="101" t="s">
        <v>717</v>
      </c>
      <c r="E9" s="98" t="s">
        <v>719</v>
      </c>
    </row>
    <row r="10" spans="1:5" x14ac:dyDescent="0.25">
      <c r="A10" s="19" t="s">
        <v>144</v>
      </c>
      <c r="B10" s="97" t="s">
        <v>6</v>
      </c>
      <c r="C10" s="100">
        <v>2.15</v>
      </c>
      <c r="D10" s="101" t="s">
        <v>720</v>
      </c>
      <c r="E10" s="98">
        <v>2</v>
      </c>
    </row>
    <row r="11" spans="1:5" x14ac:dyDescent="0.25">
      <c r="A11" s="19" t="s">
        <v>152</v>
      </c>
      <c r="B11" s="97" t="s">
        <v>6</v>
      </c>
      <c r="C11" s="100">
        <v>1.5</v>
      </c>
      <c r="D11" s="101" t="s">
        <v>717</v>
      </c>
      <c r="E11" s="98" t="s">
        <v>719</v>
      </c>
    </row>
    <row r="12" spans="1:5" x14ac:dyDescent="0.25">
      <c r="A12" s="19" t="s">
        <v>172</v>
      </c>
      <c r="B12" s="97" t="s">
        <v>6</v>
      </c>
      <c r="C12" s="100">
        <v>1</v>
      </c>
      <c r="D12" s="101" t="s">
        <v>717</v>
      </c>
      <c r="E12" s="98" t="s">
        <v>721</v>
      </c>
    </row>
    <row r="13" spans="1:5" x14ac:dyDescent="0.25">
      <c r="A13" s="19" t="s">
        <v>153</v>
      </c>
      <c r="B13" s="97" t="s">
        <v>6</v>
      </c>
      <c r="C13" s="100">
        <v>0.8</v>
      </c>
      <c r="D13" s="101" t="s">
        <v>729</v>
      </c>
      <c r="E13" s="98" t="s">
        <v>719</v>
      </c>
    </row>
    <row r="14" spans="1:5" x14ac:dyDescent="0.25">
      <c r="A14" s="19" t="s">
        <v>173</v>
      </c>
      <c r="B14" s="97" t="s">
        <v>6</v>
      </c>
      <c r="C14" s="100">
        <v>1</v>
      </c>
      <c r="D14" s="101" t="s">
        <v>720</v>
      </c>
      <c r="E14" s="98" t="s">
        <v>721</v>
      </c>
    </row>
    <row r="15" spans="1:5" x14ac:dyDescent="0.25">
      <c r="A15" s="19" t="s">
        <v>307</v>
      </c>
      <c r="B15" s="97" t="s">
        <v>6</v>
      </c>
      <c r="C15" s="100">
        <v>1.2</v>
      </c>
      <c r="D15" s="101" t="s">
        <v>717</v>
      </c>
      <c r="E15" s="98" t="s">
        <v>722</v>
      </c>
    </row>
    <row r="16" spans="1:5" x14ac:dyDescent="0.25">
      <c r="A16" s="19" t="s">
        <v>163</v>
      </c>
      <c r="B16" s="97" t="s">
        <v>6</v>
      </c>
      <c r="C16" s="100">
        <v>0.1</v>
      </c>
      <c r="D16" s="101" t="s">
        <v>720</v>
      </c>
      <c r="E16" s="98" t="s">
        <v>1135</v>
      </c>
    </row>
    <row r="17" spans="1:5" x14ac:dyDescent="0.25">
      <c r="A17" s="19" t="s">
        <v>338</v>
      </c>
      <c r="B17" s="97" t="s">
        <v>6</v>
      </c>
      <c r="C17" s="100">
        <v>3.2</v>
      </c>
      <c r="D17" s="101" t="s">
        <v>717</v>
      </c>
      <c r="E17" s="98" t="s">
        <v>724</v>
      </c>
    </row>
    <row r="18" spans="1:5" x14ac:dyDescent="0.25">
      <c r="A18" s="19" t="s">
        <v>725</v>
      </c>
      <c r="B18" s="97" t="s">
        <v>6</v>
      </c>
      <c r="C18" s="100">
        <v>0</v>
      </c>
      <c r="D18" s="101" t="s">
        <v>717</v>
      </c>
      <c r="E18" s="98">
        <v>8.1999999999999993</v>
      </c>
    </row>
    <row r="19" spans="1:5" x14ac:dyDescent="0.25">
      <c r="A19" s="19" t="s">
        <v>154</v>
      </c>
      <c r="B19" s="97" t="s">
        <v>6</v>
      </c>
      <c r="C19" s="100">
        <v>0</v>
      </c>
      <c r="D19" s="101" t="s">
        <v>717</v>
      </c>
      <c r="E19" s="98" t="s">
        <v>726</v>
      </c>
    </row>
    <row r="20" spans="1:5" x14ac:dyDescent="0.25">
      <c r="A20" s="19" t="s">
        <v>145</v>
      </c>
      <c r="B20" s="97" t="s">
        <v>6</v>
      </c>
      <c r="C20" s="100">
        <v>3</v>
      </c>
      <c r="D20" s="101" t="s">
        <v>717</v>
      </c>
      <c r="E20" s="98">
        <v>4.8</v>
      </c>
    </row>
    <row r="21" spans="1:5" x14ac:dyDescent="0.25">
      <c r="A21" s="19" t="s">
        <v>155</v>
      </c>
      <c r="B21" s="97" t="s">
        <v>6</v>
      </c>
      <c r="C21" s="100">
        <v>0.9</v>
      </c>
      <c r="D21" s="101" t="s">
        <v>717</v>
      </c>
      <c r="E21" s="98" t="s">
        <v>719</v>
      </c>
    </row>
    <row r="22" spans="1:5" x14ac:dyDescent="0.25">
      <c r="A22" s="19" t="s">
        <v>156</v>
      </c>
      <c r="B22" s="97" t="s">
        <v>6</v>
      </c>
      <c r="C22" s="100">
        <v>3</v>
      </c>
      <c r="D22" s="101" t="s">
        <v>717</v>
      </c>
      <c r="E22" s="98" t="s">
        <v>727</v>
      </c>
    </row>
    <row r="23" spans="1:5" x14ac:dyDescent="0.25">
      <c r="A23" s="19" t="s">
        <v>164</v>
      </c>
      <c r="B23" s="97" t="s">
        <v>6</v>
      </c>
      <c r="C23" s="100">
        <v>1.8</v>
      </c>
      <c r="D23" s="101" t="s">
        <v>720</v>
      </c>
      <c r="E23" s="98" t="s">
        <v>728</v>
      </c>
    </row>
    <row r="24" spans="1:5" x14ac:dyDescent="0.25">
      <c r="A24" s="19" t="s">
        <v>147</v>
      </c>
      <c r="B24" s="97" t="s">
        <v>6</v>
      </c>
      <c r="C24" s="100">
        <v>1</v>
      </c>
      <c r="D24" s="101" t="s">
        <v>717</v>
      </c>
      <c r="E24" s="98" t="s">
        <v>724</v>
      </c>
    </row>
    <row r="25" spans="1:5" x14ac:dyDescent="0.25">
      <c r="A25" s="19" t="s">
        <v>165</v>
      </c>
      <c r="B25" s="97" t="s">
        <v>6</v>
      </c>
      <c r="C25" s="100">
        <v>3</v>
      </c>
      <c r="D25" s="101" t="s">
        <v>717</v>
      </c>
      <c r="E25" s="98" t="s">
        <v>728</v>
      </c>
    </row>
    <row r="26" spans="1:5" x14ac:dyDescent="0.25">
      <c r="A26" s="19" t="s">
        <v>157</v>
      </c>
      <c r="B26" s="97" t="s">
        <v>6</v>
      </c>
      <c r="C26" s="100">
        <v>2.6</v>
      </c>
      <c r="D26" s="101" t="s">
        <v>729</v>
      </c>
      <c r="E26" s="98" t="s">
        <v>719</v>
      </c>
    </row>
    <row r="27" spans="1:5" x14ac:dyDescent="0.25">
      <c r="A27" s="19" t="s">
        <v>730</v>
      </c>
      <c r="B27" s="97" t="s">
        <v>6</v>
      </c>
      <c r="C27" s="100">
        <v>2.4</v>
      </c>
      <c r="D27" s="101" t="s">
        <v>720</v>
      </c>
      <c r="E27" s="98">
        <v>6</v>
      </c>
    </row>
    <row r="28" spans="1:5" x14ac:dyDescent="0.25">
      <c r="A28" s="19" t="s">
        <v>148</v>
      </c>
      <c r="B28" s="97" t="s">
        <v>6</v>
      </c>
      <c r="C28" s="100">
        <v>1</v>
      </c>
      <c r="D28" s="101" t="s">
        <v>717</v>
      </c>
      <c r="E28" s="98" t="s">
        <v>724</v>
      </c>
    </row>
    <row r="29" spans="1:5" x14ac:dyDescent="0.25">
      <c r="A29" s="19" t="s">
        <v>180</v>
      </c>
      <c r="B29" s="97" t="s">
        <v>6</v>
      </c>
      <c r="C29" s="100">
        <v>0.2</v>
      </c>
      <c r="D29" s="101" t="s">
        <v>717</v>
      </c>
      <c r="E29" s="98" t="s">
        <v>718</v>
      </c>
    </row>
    <row r="30" spans="1:5" x14ac:dyDescent="0.25">
      <c r="A30" s="19" t="s">
        <v>174</v>
      </c>
      <c r="B30" s="97" t="s">
        <v>6</v>
      </c>
      <c r="C30" s="100">
        <v>2.5</v>
      </c>
      <c r="D30" s="101" t="s">
        <v>729</v>
      </c>
      <c r="E30" s="98" t="s">
        <v>721</v>
      </c>
    </row>
    <row r="31" spans="1:5" x14ac:dyDescent="0.25">
      <c r="A31" s="19" t="s">
        <v>158</v>
      </c>
      <c r="B31" s="97" t="s">
        <v>6</v>
      </c>
      <c r="C31" s="100">
        <v>0.2</v>
      </c>
      <c r="D31" s="101" t="s">
        <v>717</v>
      </c>
      <c r="E31" s="98" t="s">
        <v>719</v>
      </c>
    </row>
    <row r="32" spans="1:5" x14ac:dyDescent="0.25">
      <c r="A32" s="19" t="s">
        <v>731</v>
      </c>
      <c r="B32" s="97" t="s">
        <v>6</v>
      </c>
      <c r="C32" s="100">
        <v>0</v>
      </c>
      <c r="D32" s="101" t="s">
        <v>717</v>
      </c>
      <c r="E32" s="98">
        <v>2.8</v>
      </c>
    </row>
    <row r="33" spans="1:5" x14ac:dyDescent="0.25">
      <c r="A33" s="19" t="s">
        <v>166</v>
      </c>
      <c r="B33" s="97" t="s">
        <v>6</v>
      </c>
      <c r="C33" s="100">
        <v>0.6</v>
      </c>
      <c r="D33" s="101" t="s">
        <v>717</v>
      </c>
      <c r="E33" s="98" t="s">
        <v>728</v>
      </c>
    </row>
    <row r="34" spans="1:5" x14ac:dyDescent="0.25">
      <c r="A34" s="19" t="s">
        <v>149</v>
      </c>
      <c r="B34" s="97" t="s">
        <v>6</v>
      </c>
      <c r="C34" s="100">
        <v>2</v>
      </c>
      <c r="D34" s="101" t="s">
        <v>729</v>
      </c>
      <c r="E34" s="98" t="s">
        <v>724</v>
      </c>
    </row>
    <row r="35" spans="1:5" x14ac:dyDescent="0.25">
      <c r="A35" s="19" t="s">
        <v>181</v>
      </c>
      <c r="B35" s="97" t="s">
        <v>6</v>
      </c>
      <c r="C35" s="100">
        <v>2</v>
      </c>
      <c r="D35" s="101" t="s">
        <v>717</v>
      </c>
      <c r="E35" s="98" t="s">
        <v>718</v>
      </c>
    </row>
    <row r="36" spans="1:5" x14ac:dyDescent="0.25">
      <c r="A36" s="19" t="s">
        <v>732</v>
      </c>
      <c r="B36" s="97" t="s">
        <v>6</v>
      </c>
      <c r="C36" s="100">
        <v>2.6</v>
      </c>
      <c r="D36" s="101" t="s">
        <v>717</v>
      </c>
      <c r="E36" s="98" t="s">
        <v>721</v>
      </c>
    </row>
    <row r="37" spans="1:5" x14ac:dyDescent="0.25">
      <c r="A37" s="19" t="s">
        <v>146</v>
      </c>
      <c r="B37" s="97" t="s">
        <v>6</v>
      </c>
      <c r="C37" s="100">
        <v>1</v>
      </c>
      <c r="D37" s="101" t="s">
        <v>717</v>
      </c>
      <c r="E37" s="98" t="s">
        <v>733</v>
      </c>
    </row>
    <row r="38" spans="1:5" x14ac:dyDescent="0.25">
      <c r="A38" s="19" t="s">
        <v>340</v>
      </c>
      <c r="B38" s="97" t="s">
        <v>6</v>
      </c>
      <c r="C38" s="100">
        <v>2</v>
      </c>
      <c r="D38" s="101" t="s">
        <v>717</v>
      </c>
      <c r="E38" s="98" t="s">
        <v>719</v>
      </c>
    </row>
    <row r="39" spans="1:5" x14ac:dyDescent="0.25">
      <c r="A39" s="19" t="s">
        <v>182</v>
      </c>
      <c r="B39" s="97" t="s">
        <v>6</v>
      </c>
      <c r="C39" s="100">
        <v>3</v>
      </c>
      <c r="D39" s="101" t="s">
        <v>729</v>
      </c>
      <c r="E39" s="98" t="s">
        <v>718</v>
      </c>
    </row>
    <row r="40" spans="1:5" x14ac:dyDescent="0.25">
      <c r="A40" s="19" t="s">
        <v>734</v>
      </c>
      <c r="B40" s="97" t="s">
        <v>6</v>
      </c>
      <c r="C40" s="100">
        <v>1</v>
      </c>
      <c r="D40" s="101" t="s">
        <v>717</v>
      </c>
      <c r="E40" s="98">
        <v>14.8</v>
      </c>
    </row>
    <row r="41" spans="1:5" x14ac:dyDescent="0.25">
      <c r="A41" s="19" t="s">
        <v>343</v>
      </c>
      <c r="B41" s="97" t="s">
        <v>6</v>
      </c>
      <c r="C41" s="100">
        <v>1</v>
      </c>
      <c r="D41" s="101" t="s">
        <v>717</v>
      </c>
      <c r="E41" s="98" t="s">
        <v>728</v>
      </c>
    </row>
    <row r="42" spans="1:5" x14ac:dyDescent="0.25">
      <c r="A42" s="19" t="s">
        <v>176</v>
      </c>
      <c r="B42" s="97" t="s">
        <v>6</v>
      </c>
      <c r="C42" s="100">
        <v>2</v>
      </c>
      <c r="D42" s="101" t="s">
        <v>717</v>
      </c>
      <c r="E42" s="98" t="s">
        <v>721</v>
      </c>
    </row>
    <row r="43" spans="1:5" x14ac:dyDescent="0.25">
      <c r="A43" s="19" t="s">
        <v>177</v>
      </c>
      <c r="B43" s="97" t="s">
        <v>6</v>
      </c>
      <c r="C43" s="100">
        <v>2.6</v>
      </c>
      <c r="D43" s="101" t="s">
        <v>720</v>
      </c>
      <c r="E43" s="98" t="s">
        <v>721</v>
      </c>
    </row>
    <row r="44" spans="1:5" x14ac:dyDescent="0.25">
      <c r="A44" s="19" t="s">
        <v>735</v>
      </c>
      <c r="B44" s="97" t="s">
        <v>6</v>
      </c>
      <c r="C44" s="100">
        <v>2</v>
      </c>
      <c r="D44" s="101" t="s">
        <v>729</v>
      </c>
      <c r="E44" s="98">
        <v>1.2</v>
      </c>
    </row>
    <row r="45" spans="1:5" x14ac:dyDescent="0.25">
      <c r="A45" s="19" t="s">
        <v>159</v>
      </c>
      <c r="B45" s="97" t="s">
        <v>6</v>
      </c>
      <c r="C45" s="100">
        <v>0.2</v>
      </c>
      <c r="D45" s="101" t="s">
        <v>717</v>
      </c>
      <c r="E45" s="98" t="s">
        <v>736</v>
      </c>
    </row>
    <row r="46" spans="1:5" x14ac:dyDescent="0.25">
      <c r="A46" s="19" t="s">
        <v>150</v>
      </c>
      <c r="B46" s="97" t="s">
        <v>6</v>
      </c>
      <c r="C46" s="102">
        <v>1.2</v>
      </c>
      <c r="D46" s="101" t="s">
        <v>720</v>
      </c>
      <c r="E46" s="98" t="s">
        <v>724</v>
      </c>
    </row>
    <row r="47" spans="1:5" x14ac:dyDescent="0.25">
      <c r="A47" s="19" t="s">
        <v>178</v>
      </c>
      <c r="B47" s="97" t="s">
        <v>6</v>
      </c>
      <c r="C47" s="100">
        <v>2.5</v>
      </c>
      <c r="D47" s="101" t="s">
        <v>717</v>
      </c>
      <c r="E47" s="98" t="s">
        <v>721</v>
      </c>
    </row>
    <row r="48" spans="1:5" x14ac:dyDescent="0.25">
      <c r="A48" s="19" t="s">
        <v>160</v>
      </c>
      <c r="B48" s="97" t="s">
        <v>6</v>
      </c>
      <c r="C48" s="100">
        <v>0.43</v>
      </c>
      <c r="D48" s="101" t="s">
        <v>720</v>
      </c>
      <c r="E48" s="98" t="s">
        <v>723</v>
      </c>
    </row>
    <row r="49" spans="1:5" x14ac:dyDescent="0.25">
      <c r="A49" s="19" t="s">
        <v>167</v>
      </c>
      <c r="B49" s="97" t="s">
        <v>6</v>
      </c>
      <c r="C49" s="100">
        <v>1.5</v>
      </c>
      <c r="D49" s="101" t="s">
        <v>717</v>
      </c>
      <c r="E49" s="98">
        <v>1</v>
      </c>
    </row>
    <row r="50" spans="1:5" x14ac:dyDescent="0.25">
      <c r="A50" s="19" t="s">
        <v>183</v>
      </c>
      <c r="B50" s="97" t="s">
        <v>6</v>
      </c>
      <c r="C50" s="100">
        <v>1.8</v>
      </c>
      <c r="D50" s="101" t="s">
        <v>717</v>
      </c>
      <c r="E50" s="98" t="s">
        <v>718</v>
      </c>
    </row>
    <row r="51" spans="1:5" x14ac:dyDescent="0.25">
      <c r="A51" s="19" t="s">
        <v>168</v>
      </c>
      <c r="B51" s="97" t="s">
        <v>6</v>
      </c>
      <c r="C51" s="100">
        <v>0.01</v>
      </c>
      <c r="D51" s="101" t="s">
        <v>720</v>
      </c>
      <c r="E51" s="98" t="s">
        <v>737</v>
      </c>
    </row>
    <row r="52" spans="1:5" x14ac:dyDescent="0.25">
      <c r="A52" s="19" t="s">
        <v>184</v>
      </c>
      <c r="B52" s="97" t="s">
        <v>6</v>
      </c>
      <c r="C52" s="100">
        <v>2</v>
      </c>
      <c r="D52" s="101" t="s">
        <v>717</v>
      </c>
      <c r="E52" s="98" t="s">
        <v>718</v>
      </c>
    </row>
    <row r="53" spans="1:5" x14ac:dyDescent="0.25">
      <c r="A53" s="19" t="s">
        <v>738</v>
      </c>
      <c r="B53" s="97" t="s">
        <v>6</v>
      </c>
      <c r="C53" s="100">
        <v>1</v>
      </c>
      <c r="D53" s="101" t="s">
        <v>717</v>
      </c>
      <c r="E53" s="98">
        <v>12</v>
      </c>
    </row>
    <row r="54" spans="1:5" x14ac:dyDescent="0.25">
      <c r="A54" s="19" t="s">
        <v>161</v>
      </c>
      <c r="B54" s="97" t="s">
        <v>6</v>
      </c>
      <c r="C54" s="100">
        <v>0</v>
      </c>
      <c r="D54" s="101" t="s">
        <v>717</v>
      </c>
      <c r="E54" s="98" t="s">
        <v>719</v>
      </c>
    </row>
    <row r="55" spans="1:5" x14ac:dyDescent="0.25">
      <c r="A55" s="19" t="s">
        <v>739</v>
      </c>
      <c r="B55" s="97" t="s">
        <v>6</v>
      </c>
      <c r="C55" s="100">
        <v>0.7</v>
      </c>
      <c r="D55" s="101" t="s">
        <v>720</v>
      </c>
      <c r="E55" s="98" t="s">
        <v>728</v>
      </c>
    </row>
    <row r="56" spans="1:5" x14ac:dyDescent="0.25">
      <c r="A56" s="19" t="s">
        <v>342</v>
      </c>
      <c r="B56" s="97" t="s">
        <v>6</v>
      </c>
      <c r="C56" s="100">
        <v>0.2</v>
      </c>
      <c r="D56" s="101" t="s">
        <v>729</v>
      </c>
      <c r="E56" s="98" t="s">
        <v>719</v>
      </c>
    </row>
    <row r="57" spans="1:5" x14ac:dyDescent="0.25">
      <c r="A57" s="19" t="s">
        <v>162</v>
      </c>
      <c r="B57" s="97" t="s">
        <v>6</v>
      </c>
      <c r="C57" s="100">
        <v>2</v>
      </c>
      <c r="D57" s="101" t="s">
        <v>717</v>
      </c>
      <c r="E57" s="98" t="s">
        <v>719</v>
      </c>
    </row>
    <row r="58" spans="1:5" x14ac:dyDescent="0.25">
      <c r="A58" s="19" t="s">
        <v>170</v>
      </c>
      <c r="B58" s="97" t="s">
        <v>6</v>
      </c>
      <c r="C58" s="100">
        <v>1.1000000000000001</v>
      </c>
      <c r="D58" s="101" t="s">
        <v>720</v>
      </c>
      <c r="E58" s="98" t="s">
        <v>728</v>
      </c>
    </row>
    <row r="59" spans="1:5" x14ac:dyDescent="0.25">
      <c r="A59" s="19" t="s">
        <v>344</v>
      </c>
      <c r="B59" s="97" t="s">
        <v>6</v>
      </c>
      <c r="C59" s="100">
        <v>1</v>
      </c>
      <c r="D59" s="101" t="s">
        <v>717</v>
      </c>
      <c r="E59" s="98" t="s">
        <v>718</v>
      </c>
    </row>
    <row r="60" spans="1:5" x14ac:dyDescent="0.25">
      <c r="A60" s="19" t="s">
        <v>171</v>
      </c>
      <c r="B60" s="97" t="s">
        <v>6</v>
      </c>
      <c r="C60" s="100">
        <v>0.2</v>
      </c>
      <c r="D60" s="101" t="s">
        <v>717</v>
      </c>
      <c r="E60" s="98" t="s">
        <v>728</v>
      </c>
    </row>
    <row r="61" spans="1:5" x14ac:dyDescent="0.25">
      <c r="A61" s="19" t="s">
        <v>103</v>
      </c>
      <c r="B61" s="97" t="s">
        <v>5</v>
      </c>
      <c r="C61" s="100">
        <v>0.18</v>
      </c>
      <c r="D61" s="101" t="s">
        <v>720</v>
      </c>
      <c r="E61" s="98" t="s">
        <v>740</v>
      </c>
    </row>
    <row r="62" spans="1:5" x14ac:dyDescent="0.25">
      <c r="A62" s="19" t="s">
        <v>135</v>
      </c>
      <c r="B62" s="97" t="s">
        <v>5</v>
      </c>
      <c r="C62" s="100">
        <v>0.2</v>
      </c>
      <c r="D62" s="101" t="s">
        <v>717</v>
      </c>
      <c r="E62" s="98" t="s">
        <v>741</v>
      </c>
    </row>
    <row r="63" spans="1:5" x14ac:dyDescent="0.25">
      <c r="A63" s="19" t="s">
        <v>136</v>
      </c>
      <c r="B63" s="97" t="s">
        <v>5</v>
      </c>
      <c r="C63" s="100">
        <v>2.8</v>
      </c>
      <c r="D63" s="101" t="s">
        <v>729</v>
      </c>
      <c r="E63" s="98" t="s">
        <v>741</v>
      </c>
    </row>
    <row r="64" spans="1:5" x14ac:dyDescent="0.25">
      <c r="A64" s="19" t="s">
        <v>112</v>
      </c>
      <c r="B64" s="97" t="s">
        <v>5</v>
      </c>
      <c r="C64" s="100">
        <v>0.1</v>
      </c>
      <c r="D64" s="101" t="s">
        <v>729</v>
      </c>
      <c r="E64" s="98" t="s">
        <v>742</v>
      </c>
    </row>
    <row r="65" spans="1:5" x14ac:dyDescent="0.25">
      <c r="A65" s="19" t="s">
        <v>104</v>
      </c>
      <c r="B65" s="97" t="s">
        <v>5</v>
      </c>
      <c r="C65" s="100">
        <v>1.4</v>
      </c>
      <c r="D65" s="101" t="s">
        <v>729</v>
      </c>
      <c r="E65" s="98" t="s">
        <v>740</v>
      </c>
    </row>
    <row r="66" spans="1:5" x14ac:dyDescent="0.25">
      <c r="A66" s="19" t="s">
        <v>133</v>
      </c>
      <c r="B66" s="97" t="s">
        <v>5</v>
      </c>
      <c r="C66" s="100">
        <v>1.6</v>
      </c>
      <c r="D66" s="101" t="s">
        <v>729</v>
      </c>
      <c r="E66" s="98" t="s">
        <v>743</v>
      </c>
    </row>
    <row r="67" spans="1:5" x14ac:dyDescent="0.25">
      <c r="A67" s="19" t="s">
        <v>120</v>
      </c>
      <c r="B67" s="97" t="s">
        <v>5</v>
      </c>
      <c r="C67" s="100">
        <v>0.4</v>
      </c>
      <c r="D67" s="101" t="s">
        <v>720</v>
      </c>
      <c r="E67" s="98">
        <v>1</v>
      </c>
    </row>
    <row r="68" spans="1:5" x14ac:dyDescent="0.25">
      <c r="A68" s="19" t="s">
        <v>137</v>
      </c>
      <c r="B68" s="97" t="s">
        <v>5</v>
      </c>
      <c r="C68" s="100">
        <v>0</v>
      </c>
      <c r="D68" s="101" t="s">
        <v>720</v>
      </c>
      <c r="E68" s="98" t="s">
        <v>741</v>
      </c>
    </row>
    <row r="69" spans="1:5" x14ac:dyDescent="0.25">
      <c r="A69" s="19" t="s">
        <v>113</v>
      </c>
      <c r="B69" s="97" t="s">
        <v>5</v>
      </c>
      <c r="C69" s="100">
        <v>1.4</v>
      </c>
      <c r="D69" s="101" t="s">
        <v>720</v>
      </c>
      <c r="E69" s="98" t="s">
        <v>723</v>
      </c>
    </row>
    <row r="70" spans="1:5" x14ac:dyDescent="0.25">
      <c r="A70" s="19" t="s">
        <v>105</v>
      </c>
      <c r="B70" s="97" t="s">
        <v>5</v>
      </c>
      <c r="C70" s="100">
        <v>1</v>
      </c>
      <c r="D70" s="101" t="s">
        <v>729</v>
      </c>
      <c r="E70" s="98" t="s">
        <v>740</v>
      </c>
    </row>
    <row r="71" spans="1:5" x14ac:dyDescent="0.25">
      <c r="A71" s="19" t="s">
        <v>122</v>
      </c>
      <c r="B71" s="97" t="s">
        <v>5</v>
      </c>
      <c r="C71" s="100">
        <v>1</v>
      </c>
      <c r="D71" s="101" t="s">
        <v>717</v>
      </c>
      <c r="E71" s="98">
        <v>1</v>
      </c>
    </row>
    <row r="72" spans="1:5" x14ac:dyDescent="0.25">
      <c r="A72" s="19" t="s">
        <v>127</v>
      </c>
      <c r="B72" s="97" t="s">
        <v>5</v>
      </c>
      <c r="C72" s="100">
        <v>0</v>
      </c>
      <c r="D72" s="101" t="s">
        <v>717</v>
      </c>
      <c r="E72" s="98" t="s">
        <v>744</v>
      </c>
    </row>
    <row r="73" spans="1:5" x14ac:dyDescent="0.25">
      <c r="A73" s="19" t="s">
        <v>128</v>
      </c>
      <c r="B73" s="97" t="s">
        <v>5</v>
      </c>
      <c r="C73" s="100">
        <v>2</v>
      </c>
      <c r="D73" s="101" t="s">
        <v>717</v>
      </c>
      <c r="E73" s="98" t="s">
        <v>743</v>
      </c>
    </row>
    <row r="74" spans="1:5" x14ac:dyDescent="0.25">
      <c r="A74" s="19" t="s">
        <v>745</v>
      </c>
      <c r="B74" s="97" t="s">
        <v>5</v>
      </c>
      <c r="C74" s="100">
        <v>2.2000000000000002</v>
      </c>
      <c r="D74" s="101" t="s">
        <v>729</v>
      </c>
      <c r="E74" s="98" t="s">
        <v>740</v>
      </c>
    </row>
    <row r="75" spans="1:5" x14ac:dyDescent="0.25">
      <c r="A75" s="19" t="s">
        <v>746</v>
      </c>
      <c r="B75" s="97" t="s">
        <v>5</v>
      </c>
      <c r="C75" s="100">
        <v>3</v>
      </c>
      <c r="D75" s="101" t="s">
        <v>717</v>
      </c>
      <c r="E75" s="98">
        <v>4</v>
      </c>
    </row>
    <row r="76" spans="1:5" x14ac:dyDescent="0.25">
      <c r="A76" s="19" t="s">
        <v>107</v>
      </c>
      <c r="B76" s="97" t="s">
        <v>5</v>
      </c>
      <c r="C76" s="100">
        <v>1</v>
      </c>
      <c r="D76" s="101" t="s">
        <v>720</v>
      </c>
      <c r="E76" s="98" t="s">
        <v>740</v>
      </c>
    </row>
    <row r="77" spans="1:5" x14ac:dyDescent="0.25">
      <c r="A77" s="19" t="s">
        <v>121</v>
      </c>
      <c r="B77" s="97" t="s">
        <v>5</v>
      </c>
      <c r="C77" s="100">
        <v>1</v>
      </c>
      <c r="D77" s="101" t="s">
        <v>717</v>
      </c>
      <c r="E77" s="98" t="s">
        <v>747</v>
      </c>
    </row>
    <row r="78" spans="1:5" x14ac:dyDescent="0.25">
      <c r="A78" s="19" t="s">
        <v>129</v>
      </c>
      <c r="B78" s="97" t="s">
        <v>5</v>
      </c>
      <c r="C78" s="100">
        <v>1</v>
      </c>
      <c r="D78" s="101" t="s">
        <v>717</v>
      </c>
      <c r="E78" s="98" t="s">
        <v>743</v>
      </c>
    </row>
    <row r="79" spans="1:5" x14ac:dyDescent="0.25">
      <c r="A79" s="19" t="s">
        <v>108</v>
      </c>
      <c r="B79" s="97" t="s">
        <v>5</v>
      </c>
      <c r="C79" s="100">
        <v>0.5</v>
      </c>
      <c r="D79" s="101" t="s">
        <v>720</v>
      </c>
      <c r="E79" s="98" t="s">
        <v>740</v>
      </c>
    </row>
    <row r="80" spans="1:5" x14ac:dyDescent="0.25">
      <c r="A80" s="19" t="s">
        <v>138</v>
      </c>
      <c r="B80" s="97" t="s">
        <v>5</v>
      </c>
      <c r="C80" s="100">
        <v>0.3</v>
      </c>
      <c r="D80" s="101" t="s">
        <v>729</v>
      </c>
      <c r="E80" s="98" t="s">
        <v>741</v>
      </c>
    </row>
    <row r="81" spans="1:5" x14ac:dyDescent="0.25">
      <c r="A81" s="19" t="s">
        <v>114</v>
      </c>
      <c r="B81" s="97" t="s">
        <v>5</v>
      </c>
      <c r="C81" s="100">
        <v>1</v>
      </c>
      <c r="D81" s="101" t="s">
        <v>717</v>
      </c>
      <c r="E81" s="98" t="s">
        <v>742</v>
      </c>
    </row>
    <row r="82" spans="1:5" x14ac:dyDescent="0.25">
      <c r="A82" s="19" t="s">
        <v>109</v>
      </c>
      <c r="B82" s="97" t="s">
        <v>5</v>
      </c>
      <c r="C82" s="100">
        <v>1.3</v>
      </c>
      <c r="D82" s="101" t="s">
        <v>717</v>
      </c>
      <c r="E82" s="98" t="s">
        <v>740</v>
      </c>
    </row>
    <row r="83" spans="1:5" x14ac:dyDescent="0.25">
      <c r="A83" s="19" t="s">
        <v>115</v>
      </c>
      <c r="B83" s="97" t="s">
        <v>5</v>
      </c>
      <c r="C83" s="100">
        <v>1</v>
      </c>
      <c r="D83" s="101" t="s">
        <v>717</v>
      </c>
      <c r="E83" s="98" t="s">
        <v>742</v>
      </c>
    </row>
    <row r="84" spans="1:5" x14ac:dyDescent="0.25">
      <c r="A84" s="19" t="s">
        <v>130</v>
      </c>
      <c r="B84" s="97" t="s">
        <v>5</v>
      </c>
      <c r="C84" s="100">
        <v>0</v>
      </c>
      <c r="D84" s="101" t="s">
        <v>720</v>
      </c>
      <c r="E84" s="98" t="s">
        <v>743</v>
      </c>
    </row>
    <row r="85" spans="1:5" x14ac:dyDescent="0.25">
      <c r="A85" s="19" t="s">
        <v>748</v>
      </c>
      <c r="B85" s="97" t="s">
        <v>5</v>
      </c>
      <c r="C85" s="100">
        <v>4.5</v>
      </c>
      <c r="D85" s="101" t="s">
        <v>717</v>
      </c>
      <c r="E85" s="98">
        <v>1</v>
      </c>
    </row>
    <row r="86" spans="1:5" x14ac:dyDescent="0.25">
      <c r="A86" s="19" t="s">
        <v>749</v>
      </c>
      <c r="B86" s="97" t="s">
        <v>5</v>
      </c>
      <c r="C86" s="100">
        <v>1.25</v>
      </c>
      <c r="D86" s="101" t="s">
        <v>729</v>
      </c>
      <c r="E86" s="98">
        <v>4.3</v>
      </c>
    </row>
    <row r="87" spans="1:5" x14ac:dyDescent="0.25">
      <c r="A87" s="19" t="s">
        <v>593</v>
      </c>
      <c r="B87" s="97" t="s">
        <v>5</v>
      </c>
      <c r="C87" s="100">
        <v>0.5</v>
      </c>
      <c r="D87" s="101" t="s">
        <v>717</v>
      </c>
      <c r="E87" s="98">
        <v>7</v>
      </c>
    </row>
    <row r="88" spans="1:5" x14ac:dyDescent="0.25">
      <c r="A88" s="19" t="s">
        <v>139</v>
      </c>
      <c r="B88" s="97" t="s">
        <v>5</v>
      </c>
      <c r="C88" s="100">
        <v>2</v>
      </c>
      <c r="D88" s="101" t="s">
        <v>717</v>
      </c>
      <c r="E88" s="98" t="s">
        <v>741</v>
      </c>
    </row>
    <row r="89" spans="1:5" x14ac:dyDescent="0.25">
      <c r="A89" s="19" t="s">
        <v>117</v>
      </c>
      <c r="B89" s="97" t="s">
        <v>5</v>
      </c>
      <c r="C89" s="100">
        <v>0.5</v>
      </c>
      <c r="D89" s="101" t="s">
        <v>717</v>
      </c>
      <c r="E89" s="98" t="s">
        <v>742</v>
      </c>
    </row>
    <row r="90" spans="1:5" x14ac:dyDescent="0.25">
      <c r="A90" s="19" t="s">
        <v>140</v>
      </c>
      <c r="B90" s="97" t="s">
        <v>5</v>
      </c>
      <c r="C90" s="100">
        <v>2.5</v>
      </c>
      <c r="D90" s="101" t="s">
        <v>729</v>
      </c>
      <c r="E90" s="98" t="s">
        <v>741</v>
      </c>
    </row>
    <row r="91" spans="1:5" x14ac:dyDescent="0.25">
      <c r="A91" s="19" t="s">
        <v>110</v>
      </c>
      <c r="B91" s="97" t="s">
        <v>5</v>
      </c>
      <c r="C91" s="100">
        <v>0</v>
      </c>
      <c r="D91" s="101" t="s">
        <v>717</v>
      </c>
      <c r="E91" s="98" t="s">
        <v>740</v>
      </c>
    </row>
    <row r="92" spans="1:5" x14ac:dyDescent="0.25">
      <c r="A92" s="19" t="s">
        <v>319</v>
      </c>
      <c r="B92" s="97" t="s">
        <v>5</v>
      </c>
      <c r="C92" s="100">
        <v>1</v>
      </c>
      <c r="D92" s="101" t="s">
        <v>717</v>
      </c>
      <c r="E92" s="98">
        <v>0.8</v>
      </c>
    </row>
    <row r="93" spans="1:5" x14ac:dyDescent="0.25">
      <c r="A93" s="19" t="s">
        <v>123</v>
      </c>
      <c r="B93" s="97" t="s">
        <v>5</v>
      </c>
      <c r="C93" s="100">
        <v>1.1000000000000001</v>
      </c>
      <c r="D93" s="101" t="s">
        <v>729</v>
      </c>
      <c r="E93" s="98" t="s">
        <v>750</v>
      </c>
    </row>
    <row r="94" spans="1:5" x14ac:dyDescent="0.25">
      <c r="A94" s="19" t="s">
        <v>320</v>
      </c>
      <c r="B94" s="97" t="s">
        <v>5</v>
      </c>
      <c r="C94" s="100">
        <v>1</v>
      </c>
      <c r="D94" s="101" t="s">
        <v>717</v>
      </c>
      <c r="E94" s="98">
        <v>2</v>
      </c>
    </row>
    <row r="95" spans="1:5" x14ac:dyDescent="0.25">
      <c r="A95" s="19" t="s">
        <v>118</v>
      </c>
      <c r="B95" s="97" t="s">
        <v>5</v>
      </c>
      <c r="C95" s="100">
        <v>1</v>
      </c>
      <c r="D95" s="101" t="s">
        <v>729</v>
      </c>
      <c r="E95" s="98" t="s">
        <v>742</v>
      </c>
    </row>
    <row r="96" spans="1:5" x14ac:dyDescent="0.25">
      <c r="A96" s="19" t="s">
        <v>751</v>
      </c>
      <c r="B96" s="97" t="s">
        <v>5</v>
      </c>
      <c r="C96" s="100">
        <v>2</v>
      </c>
      <c r="D96" s="101" t="s">
        <v>729</v>
      </c>
      <c r="E96" s="98" t="s">
        <v>743</v>
      </c>
    </row>
    <row r="97" spans="1:5" x14ac:dyDescent="0.25">
      <c r="A97" s="19" t="s">
        <v>752</v>
      </c>
      <c r="B97" s="97" t="s">
        <v>5</v>
      </c>
      <c r="C97" s="100">
        <v>0</v>
      </c>
      <c r="D97" s="101" t="s">
        <v>717</v>
      </c>
      <c r="E97" s="98">
        <v>4</v>
      </c>
    </row>
    <row r="98" spans="1:5" x14ac:dyDescent="0.25">
      <c r="A98" s="19" t="s">
        <v>753</v>
      </c>
      <c r="B98" s="97" t="s">
        <v>5</v>
      </c>
      <c r="C98" s="100">
        <v>2.5</v>
      </c>
      <c r="D98" s="101" t="s">
        <v>729</v>
      </c>
      <c r="E98" s="98">
        <v>0.8</v>
      </c>
    </row>
    <row r="99" spans="1:5" x14ac:dyDescent="0.25">
      <c r="A99" s="19" t="s">
        <v>754</v>
      </c>
      <c r="B99" s="97" t="s">
        <v>5</v>
      </c>
      <c r="C99" s="100">
        <v>2</v>
      </c>
      <c r="D99" s="101" t="s">
        <v>717</v>
      </c>
      <c r="E99" s="98">
        <v>1</v>
      </c>
    </row>
    <row r="100" spans="1:5" x14ac:dyDescent="0.25">
      <c r="A100" s="19" t="s">
        <v>119</v>
      </c>
      <c r="B100" s="97" t="s">
        <v>5</v>
      </c>
      <c r="C100" s="100">
        <v>0</v>
      </c>
      <c r="D100" s="101" t="s">
        <v>720</v>
      </c>
      <c r="E100" s="98" t="s">
        <v>742</v>
      </c>
    </row>
    <row r="101" spans="1:5" x14ac:dyDescent="0.25">
      <c r="A101" s="19" t="s">
        <v>755</v>
      </c>
      <c r="B101" s="97" t="s">
        <v>5</v>
      </c>
      <c r="C101" s="100">
        <v>2.4</v>
      </c>
      <c r="D101" s="101" t="s">
        <v>720</v>
      </c>
      <c r="E101" s="98">
        <v>4.5</v>
      </c>
    </row>
    <row r="102" spans="1:5" x14ac:dyDescent="0.25">
      <c r="A102" s="19" t="s">
        <v>142</v>
      </c>
      <c r="B102" s="97" t="s">
        <v>5</v>
      </c>
      <c r="C102" s="100">
        <v>0.95</v>
      </c>
      <c r="D102" s="101" t="s">
        <v>720</v>
      </c>
      <c r="E102" s="98" t="s">
        <v>741</v>
      </c>
    </row>
    <row r="103" spans="1:5" x14ac:dyDescent="0.25">
      <c r="A103" s="19" t="s">
        <v>143</v>
      </c>
      <c r="B103" s="97" t="s">
        <v>5</v>
      </c>
      <c r="C103" s="100">
        <v>1</v>
      </c>
      <c r="D103" s="101" t="s">
        <v>717</v>
      </c>
      <c r="E103" s="98" t="s">
        <v>742</v>
      </c>
    </row>
    <row r="104" spans="1:5" x14ac:dyDescent="0.25">
      <c r="A104" s="19" t="s">
        <v>111</v>
      </c>
      <c r="B104" s="97" t="s">
        <v>5</v>
      </c>
      <c r="C104" s="100">
        <v>1.5</v>
      </c>
      <c r="D104" s="101" t="s">
        <v>729</v>
      </c>
      <c r="E104" s="98" t="s">
        <v>740</v>
      </c>
    </row>
    <row r="105" spans="1:5" x14ac:dyDescent="0.25">
      <c r="A105" s="19" t="s">
        <v>124</v>
      </c>
      <c r="B105" s="97" t="s">
        <v>5</v>
      </c>
      <c r="C105" s="100">
        <v>0.65</v>
      </c>
      <c r="D105" s="101" t="s">
        <v>720</v>
      </c>
      <c r="E105" s="98" t="s">
        <v>747</v>
      </c>
    </row>
    <row r="106" spans="1:5" x14ac:dyDescent="0.25">
      <c r="A106" s="19" t="s">
        <v>125</v>
      </c>
      <c r="B106" s="97" t="s">
        <v>5</v>
      </c>
      <c r="C106" s="100">
        <v>1.65</v>
      </c>
      <c r="D106" s="101" t="s">
        <v>720</v>
      </c>
      <c r="E106" s="98" t="s">
        <v>750</v>
      </c>
    </row>
    <row r="107" spans="1:5" x14ac:dyDescent="0.25">
      <c r="A107" s="19" t="s">
        <v>132</v>
      </c>
      <c r="B107" s="97" t="s">
        <v>5</v>
      </c>
      <c r="C107" s="100">
        <v>2.5</v>
      </c>
      <c r="D107" s="101" t="s">
        <v>729</v>
      </c>
      <c r="E107" s="98" t="s">
        <v>743</v>
      </c>
    </row>
    <row r="108" spans="1:5" x14ac:dyDescent="0.25">
      <c r="A108" s="19" t="s">
        <v>126</v>
      </c>
      <c r="B108" s="97" t="s">
        <v>5</v>
      </c>
      <c r="C108" s="100">
        <v>1</v>
      </c>
      <c r="D108" s="101" t="s">
        <v>717</v>
      </c>
      <c r="E108" s="98" t="s">
        <v>747</v>
      </c>
    </row>
    <row r="109" spans="1:5" x14ac:dyDescent="0.25">
      <c r="A109" s="99" t="s">
        <v>756</v>
      </c>
      <c r="B109" s="97" t="s">
        <v>7</v>
      </c>
      <c r="C109" s="100">
        <v>7</v>
      </c>
      <c r="D109" s="101" t="s">
        <v>729</v>
      </c>
      <c r="E109" s="98">
        <v>1</v>
      </c>
    </row>
    <row r="110" spans="1:5" x14ac:dyDescent="0.25">
      <c r="A110" s="99" t="s">
        <v>191</v>
      </c>
      <c r="B110" s="97" t="s">
        <v>7</v>
      </c>
      <c r="C110" s="100">
        <v>1</v>
      </c>
      <c r="D110" s="101" t="s">
        <v>717</v>
      </c>
      <c r="E110" s="98" t="s">
        <v>757</v>
      </c>
    </row>
    <row r="111" spans="1:5" x14ac:dyDescent="0.25">
      <c r="A111" s="99" t="s">
        <v>196</v>
      </c>
      <c r="B111" s="97" t="s">
        <v>7</v>
      </c>
      <c r="C111" s="103">
        <v>1</v>
      </c>
      <c r="D111" s="101" t="s">
        <v>720</v>
      </c>
      <c r="E111" s="98" t="s">
        <v>757</v>
      </c>
    </row>
    <row r="112" spans="1:5" x14ac:dyDescent="0.25">
      <c r="A112" s="99" t="s">
        <v>345</v>
      </c>
      <c r="B112" s="97" t="s">
        <v>7</v>
      </c>
      <c r="C112" s="100">
        <v>0</v>
      </c>
      <c r="D112" s="101" t="s">
        <v>717</v>
      </c>
      <c r="E112" s="98" t="s">
        <v>757</v>
      </c>
    </row>
    <row r="113" spans="1:5" x14ac:dyDescent="0.25">
      <c r="A113" s="99" t="s">
        <v>185</v>
      </c>
      <c r="B113" s="97" t="s">
        <v>7</v>
      </c>
      <c r="C113" s="100">
        <v>2</v>
      </c>
      <c r="D113" s="101" t="s">
        <v>729</v>
      </c>
      <c r="E113" s="98" t="s">
        <v>757</v>
      </c>
    </row>
    <row r="114" spans="1:5" x14ac:dyDescent="0.25">
      <c r="A114" s="99" t="s">
        <v>186</v>
      </c>
      <c r="B114" s="97" t="s">
        <v>7</v>
      </c>
      <c r="C114" s="100">
        <v>0.4</v>
      </c>
      <c r="D114" s="101" t="s">
        <v>717</v>
      </c>
      <c r="E114" s="98" t="s">
        <v>757</v>
      </c>
    </row>
    <row r="115" spans="1:5" x14ac:dyDescent="0.25">
      <c r="A115" s="99" t="s">
        <v>187</v>
      </c>
      <c r="B115" s="97" t="s">
        <v>7</v>
      </c>
      <c r="C115" s="100">
        <v>1</v>
      </c>
      <c r="D115" s="101" t="s">
        <v>717</v>
      </c>
      <c r="E115" s="98" t="s">
        <v>757</v>
      </c>
    </row>
    <row r="116" spans="1:5" x14ac:dyDescent="0.25">
      <c r="A116" s="99" t="s">
        <v>188</v>
      </c>
      <c r="B116" s="97" t="s">
        <v>7</v>
      </c>
      <c r="C116" s="100">
        <v>1</v>
      </c>
      <c r="D116" s="101" t="s">
        <v>717</v>
      </c>
      <c r="E116" s="98" t="s">
        <v>757</v>
      </c>
    </row>
    <row r="117" spans="1:5" x14ac:dyDescent="0.25">
      <c r="A117" s="99" t="s">
        <v>189</v>
      </c>
      <c r="B117" s="97" t="s">
        <v>7</v>
      </c>
      <c r="C117" s="100">
        <v>6.5</v>
      </c>
      <c r="D117" s="101" t="s">
        <v>720</v>
      </c>
      <c r="E117" s="98" t="s">
        <v>757</v>
      </c>
    </row>
    <row r="118" spans="1:5" x14ac:dyDescent="0.25">
      <c r="A118" s="99" t="s">
        <v>192</v>
      </c>
      <c r="B118" s="97" t="s">
        <v>7</v>
      </c>
      <c r="C118" s="100">
        <v>0.4</v>
      </c>
      <c r="D118" s="101" t="s">
        <v>720</v>
      </c>
      <c r="E118" s="98" t="s">
        <v>757</v>
      </c>
    </row>
    <row r="119" spans="1:5" x14ac:dyDescent="0.25">
      <c r="A119" s="99" t="s">
        <v>193</v>
      </c>
      <c r="B119" s="97" t="s">
        <v>7</v>
      </c>
      <c r="C119" s="100">
        <v>3.6</v>
      </c>
      <c r="D119" s="101" t="s">
        <v>717</v>
      </c>
      <c r="E119" s="98" t="s">
        <v>757</v>
      </c>
    </row>
    <row r="120" spans="1:5" x14ac:dyDescent="0.25">
      <c r="A120" s="99" t="s">
        <v>194</v>
      </c>
      <c r="B120" s="97" t="s">
        <v>7</v>
      </c>
      <c r="C120" s="100">
        <v>1.5</v>
      </c>
      <c r="D120" s="101" t="s">
        <v>720</v>
      </c>
      <c r="E120" s="98" t="s">
        <v>757</v>
      </c>
    </row>
    <row r="121" spans="1:5" x14ac:dyDescent="0.25">
      <c r="A121" s="99" t="s">
        <v>195</v>
      </c>
      <c r="B121" s="97" t="s">
        <v>7</v>
      </c>
      <c r="C121" s="104">
        <v>2</v>
      </c>
      <c r="D121" s="101" t="s">
        <v>717</v>
      </c>
      <c r="E121" s="98" t="s">
        <v>757</v>
      </c>
    </row>
    <row r="122" spans="1:5" x14ac:dyDescent="0.25">
      <c r="A122" s="99" t="s">
        <v>346</v>
      </c>
      <c r="B122" s="97" t="s">
        <v>7</v>
      </c>
      <c r="C122" s="100">
        <v>2.0499999999999998</v>
      </c>
      <c r="D122" s="101" t="s">
        <v>717</v>
      </c>
      <c r="E122" s="98" t="s">
        <v>757</v>
      </c>
    </row>
    <row r="123" spans="1:5" x14ac:dyDescent="0.25">
      <c r="A123" s="99" t="s">
        <v>197</v>
      </c>
      <c r="B123" s="97" t="s">
        <v>7</v>
      </c>
      <c r="C123" s="100">
        <v>1</v>
      </c>
      <c r="D123" s="101" t="s">
        <v>717</v>
      </c>
      <c r="E123" s="98" t="s">
        <v>757</v>
      </c>
    </row>
    <row r="124" spans="1:5" x14ac:dyDescent="0.25">
      <c r="A124" s="99" t="s">
        <v>198</v>
      </c>
      <c r="B124" s="97" t="s">
        <v>7</v>
      </c>
      <c r="C124" s="100">
        <v>0.1</v>
      </c>
      <c r="D124" s="101" t="s">
        <v>720</v>
      </c>
      <c r="E124" s="98" t="s">
        <v>757</v>
      </c>
    </row>
    <row r="125" spans="1:5" x14ac:dyDescent="0.25">
      <c r="A125" s="99" t="s">
        <v>199</v>
      </c>
      <c r="B125" s="97" t="s">
        <v>7</v>
      </c>
      <c r="C125" s="100">
        <v>2.5</v>
      </c>
      <c r="D125" s="101" t="s">
        <v>720</v>
      </c>
      <c r="E125" s="98" t="s">
        <v>757</v>
      </c>
    </row>
    <row r="126" spans="1:5" x14ac:dyDescent="0.25">
      <c r="A126" s="99" t="s">
        <v>200</v>
      </c>
      <c r="B126" s="97" t="s">
        <v>7</v>
      </c>
      <c r="C126" s="100">
        <v>1</v>
      </c>
      <c r="D126" s="101" t="s">
        <v>717</v>
      </c>
      <c r="E126" s="98" t="s">
        <v>757</v>
      </c>
    </row>
    <row r="127" spans="1:5" x14ac:dyDescent="0.25">
      <c r="A127" s="99" t="s">
        <v>201</v>
      </c>
      <c r="B127" s="97" t="s">
        <v>7</v>
      </c>
      <c r="C127" s="100">
        <v>4.5999999999999996</v>
      </c>
      <c r="D127" s="101" t="s">
        <v>717</v>
      </c>
      <c r="E127" s="98" t="s">
        <v>757</v>
      </c>
    </row>
    <row r="128" spans="1:5" x14ac:dyDescent="0.25">
      <c r="A128" s="99" t="s">
        <v>203</v>
      </c>
      <c r="B128" s="97" t="s">
        <v>7</v>
      </c>
      <c r="C128" s="100">
        <v>4</v>
      </c>
      <c r="D128" s="101" t="s">
        <v>717</v>
      </c>
      <c r="E128" s="98" t="s">
        <v>757</v>
      </c>
    </row>
    <row r="129" spans="1:5" x14ac:dyDescent="0.25">
      <c r="A129" s="99" t="s">
        <v>204</v>
      </c>
      <c r="B129" s="97" t="s">
        <v>7</v>
      </c>
      <c r="C129" s="100">
        <v>1</v>
      </c>
      <c r="D129" s="101" t="s">
        <v>720</v>
      </c>
      <c r="E129" s="98" t="s">
        <v>757</v>
      </c>
    </row>
    <row r="130" spans="1:5" x14ac:dyDescent="0.25">
      <c r="A130" s="99" t="s">
        <v>205</v>
      </c>
      <c r="B130" s="97" t="s">
        <v>7</v>
      </c>
      <c r="C130" s="100">
        <v>0.6</v>
      </c>
      <c r="D130" s="101" t="s">
        <v>717</v>
      </c>
      <c r="E130" s="98" t="s">
        <v>757</v>
      </c>
    </row>
    <row r="131" spans="1:5" x14ac:dyDescent="0.25">
      <c r="A131" s="99" t="s">
        <v>206</v>
      </c>
      <c r="B131" s="97" t="s">
        <v>7</v>
      </c>
      <c r="C131" s="100">
        <v>1</v>
      </c>
      <c r="D131" s="101" t="s">
        <v>729</v>
      </c>
      <c r="E131" s="98" t="s">
        <v>757</v>
      </c>
    </row>
    <row r="132" spans="1:5" x14ac:dyDescent="0.25">
      <c r="A132" s="99" t="s">
        <v>207</v>
      </c>
      <c r="B132" s="97" t="s">
        <v>7</v>
      </c>
      <c r="C132" s="100">
        <v>2</v>
      </c>
      <c r="D132" s="101" t="s">
        <v>729</v>
      </c>
      <c r="E132" s="98" t="s">
        <v>757</v>
      </c>
    </row>
    <row r="133" spans="1:5" x14ac:dyDescent="0.25">
      <c r="A133" s="99" t="s">
        <v>208</v>
      </c>
      <c r="B133" s="97" t="s">
        <v>7</v>
      </c>
      <c r="C133" s="100">
        <v>2</v>
      </c>
      <c r="D133" s="101" t="s">
        <v>717</v>
      </c>
      <c r="E133" s="98" t="s">
        <v>757</v>
      </c>
    </row>
    <row r="134" spans="1:5" x14ac:dyDescent="0.25">
      <c r="A134" s="99" t="s">
        <v>209</v>
      </c>
      <c r="B134" s="97" t="s">
        <v>7</v>
      </c>
      <c r="C134" s="100">
        <v>5.6</v>
      </c>
      <c r="D134" s="101" t="s">
        <v>729</v>
      </c>
      <c r="E134" s="601">
        <v>1</v>
      </c>
    </row>
    <row r="135" spans="1:5" x14ac:dyDescent="0.25">
      <c r="A135" s="99" t="s">
        <v>210</v>
      </c>
      <c r="B135" s="97" t="s">
        <v>7</v>
      </c>
      <c r="C135" s="100">
        <v>1</v>
      </c>
      <c r="D135" s="101" t="s">
        <v>729</v>
      </c>
      <c r="E135" s="98" t="s">
        <v>757</v>
      </c>
    </row>
    <row r="136" spans="1:5" x14ac:dyDescent="0.25">
      <c r="A136" s="99" t="s">
        <v>211</v>
      </c>
      <c r="B136" s="97" t="s">
        <v>7</v>
      </c>
      <c r="C136" s="104">
        <v>4</v>
      </c>
      <c r="D136" s="101" t="s">
        <v>729</v>
      </c>
      <c r="E136" s="98" t="s">
        <v>757</v>
      </c>
    </row>
    <row r="137" spans="1:5" x14ac:dyDescent="0.25">
      <c r="A137" s="99" t="s">
        <v>348</v>
      </c>
      <c r="B137" s="97" t="s">
        <v>7</v>
      </c>
      <c r="C137" s="100">
        <v>1</v>
      </c>
      <c r="D137" s="101" t="s">
        <v>717</v>
      </c>
      <c r="E137" s="98" t="s">
        <v>757</v>
      </c>
    </row>
    <row r="138" spans="1:5" x14ac:dyDescent="0.25">
      <c r="A138" s="99" t="s">
        <v>212</v>
      </c>
      <c r="B138" s="97" t="s">
        <v>7</v>
      </c>
      <c r="C138" s="100">
        <v>2</v>
      </c>
      <c r="D138" s="101" t="s">
        <v>720</v>
      </c>
      <c r="E138" s="98" t="s">
        <v>757</v>
      </c>
    </row>
    <row r="139" spans="1:5" x14ac:dyDescent="0.25">
      <c r="A139" s="99" t="s">
        <v>347</v>
      </c>
      <c r="B139" s="97" t="s">
        <v>7</v>
      </c>
      <c r="C139" s="100">
        <v>7</v>
      </c>
      <c r="D139" s="101" t="s">
        <v>720</v>
      </c>
      <c r="E139" s="98" t="s">
        <v>757</v>
      </c>
    </row>
    <row r="140" spans="1:5" x14ac:dyDescent="0.25">
      <c r="A140" s="99" t="s">
        <v>202</v>
      </c>
      <c r="B140" s="97" t="s">
        <v>7</v>
      </c>
      <c r="C140" s="100">
        <v>1</v>
      </c>
      <c r="D140" s="101" t="s">
        <v>729</v>
      </c>
      <c r="E140" s="98" t="s">
        <v>757</v>
      </c>
    </row>
    <row r="141" spans="1:5" x14ac:dyDescent="0.25">
      <c r="A141" s="99" t="s">
        <v>758</v>
      </c>
      <c r="B141" s="97" t="s">
        <v>7</v>
      </c>
      <c r="C141" s="100">
        <v>14</v>
      </c>
      <c r="D141" s="101" t="s">
        <v>720</v>
      </c>
      <c r="E141" s="98" t="s">
        <v>757</v>
      </c>
    </row>
    <row r="142" spans="1:5" x14ac:dyDescent="0.25">
      <c r="A142" s="99" t="s">
        <v>36</v>
      </c>
      <c r="B142" s="97" t="s">
        <v>1</v>
      </c>
      <c r="C142" s="100">
        <v>0</v>
      </c>
      <c r="D142" s="101" t="s">
        <v>720</v>
      </c>
      <c r="E142" s="98" t="s">
        <v>759</v>
      </c>
    </row>
    <row r="143" spans="1:5" x14ac:dyDescent="0.25">
      <c r="A143" s="99" t="s">
        <v>409</v>
      </c>
      <c r="B143" s="97" t="s">
        <v>1</v>
      </c>
      <c r="C143" s="100">
        <v>6.6</v>
      </c>
      <c r="D143" s="101" t="s">
        <v>717</v>
      </c>
      <c r="E143" s="98">
        <v>5.8</v>
      </c>
    </row>
    <row r="144" spans="1:5" x14ac:dyDescent="0.25">
      <c r="A144" s="99" t="s">
        <v>32</v>
      </c>
      <c r="B144" s="97" t="s">
        <v>1</v>
      </c>
      <c r="C144" s="100">
        <v>1</v>
      </c>
      <c r="D144" s="101" t="s">
        <v>720</v>
      </c>
      <c r="E144" s="98" t="s">
        <v>760</v>
      </c>
    </row>
    <row r="145" spans="1:5" x14ac:dyDescent="0.25">
      <c r="A145" s="99" t="s">
        <v>37</v>
      </c>
      <c r="B145" s="97" t="s">
        <v>1</v>
      </c>
      <c r="C145" s="100">
        <v>0.5</v>
      </c>
      <c r="D145" s="101" t="s">
        <v>720</v>
      </c>
      <c r="E145" s="98" t="s">
        <v>761</v>
      </c>
    </row>
    <row r="146" spans="1:5" x14ac:dyDescent="0.25">
      <c r="A146" s="99" t="s">
        <v>38</v>
      </c>
      <c r="B146" s="97" t="s">
        <v>1</v>
      </c>
      <c r="C146" s="100">
        <v>0.6</v>
      </c>
      <c r="D146" s="101" t="s">
        <v>717</v>
      </c>
      <c r="E146" s="98" t="s">
        <v>762</v>
      </c>
    </row>
    <row r="147" spans="1:5" x14ac:dyDescent="0.25">
      <c r="A147" s="99" t="s">
        <v>309</v>
      </c>
      <c r="B147" s="97" t="s">
        <v>1</v>
      </c>
      <c r="C147" s="100">
        <v>3.5</v>
      </c>
      <c r="D147" s="101" t="s">
        <v>720</v>
      </c>
      <c r="E147" s="98">
        <v>2.5</v>
      </c>
    </row>
    <row r="148" spans="1:5" x14ac:dyDescent="0.25">
      <c r="A148" s="99" t="s">
        <v>33</v>
      </c>
      <c r="B148" s="97" t="s">
        <v>1</v>
      </c>
      <c r="C148" s="100">
        <v>1.3</v>
      </c>
      <c r="D148" s="101" t="s">
        <v>717</v>
      </c>
      <c r="E148" s="98" t="s">
        <v>760</v>
      </c>
    </row>
    <row r="149" spans="1:5" x14ac:dyDescent="0.25">
      <c r="A149" s="99" t="s">
        <v>308</v>
      </c>
      <c r="B149" s="97" t="s">
        <v>1</v>
      </c>
      <c r="C149" s="100">
        <v>3</v>
      </c>
      <c r="D149" s="101" t="s">
        <v>720</v>
      </c>
      <c r="E149" s="98">
        <v>3.5</v>
      </c>
    </row>
    <row r="150" spans="1:5" x14ac:dyDescent="0.25">
      <c r="A150" s="99" t="s">
        <v>763</v>
      </c>
      <c r="B150" s="97" t="s">
        <v>1</v>
      </c>
      <c r="C150" s="100">
        <v>0.1</v>
      </c>
      <c r="D150" s="101" t="s">
        <v>720</v>
      </c>
      <c r="E150" s="98" t="s">
        <v>764</v>
      </c>
    </row>
    <row r="151" spans="1:5" x14ac:dyDescent="0.25">
      <c r="A151" s="99" t="s">
        <v>39</v>
      </c>
      <c r="B151" s="97" t="s">
        <v>1</v>
      </c>
      <c r="C151" s="100">
        <v>1</v>
      </c>
      <c r="D151" s="101" t="s">
        <v>729</v>
      </c>
      <c r="E151" s="98" t="s">
        <v>762</v>
      </c>
    </row>
    <row r="152" spans="1:5" x14ac:dyDescent="0.25">
      <c r="A152" s="99" t="s">
        <v>34</v>
      </c>
      <c r="B152" s="97" t="s">
        <v>1</v>
      </c>
      <c r="C152" s="100">
        <v>1.1000000000000001</v>
      </c>
      <c r="D152" s="101" t="s">
        <v>717</v>
      </c>
      <c r="E152" s="98" t="s">
        <v>760</v>
      </c>
    </row>
    <row r="153" spans="1:5" x14ac:dyDescent="0.25">
      <c r="A153" s="99" t="s">
        <v>310</v>
      </c>
      <c r="B153" s="97" t="s">
        <v>1</v>
      </c>
      <c r="C153" s="100">
        <v>2</v>
      </c>
      <c r="D153" s="101" t="s">
        <v>729</v>
      </c>
      <c r="E153" s="98" t="s">
        <v>761</v>
      </c>
    </row>
    <row r="154" spans="1:5" x14ac:dyDescent="0.25">
      <c r="A154" s="99" t="s">
        <v>35</v>
      </c>
      <c r="B154" s="97" t="s">
        <v>1</v>
      </c>
      <c r="C154" s="100">
        <v>2.5</v>
      </c>
      <c r="D154" s="101" t="s">
        <v>717</v>
      </c>
      <c r="E154" s="98" t="s">
        <v>760</v>
      </c>
    </row>
    <row r="155" spans="1:5" x14ac:dyDescent="0.25">
      <c r="A155" s="99" t="s">
        <v>311</v>
      </c>
      <c r="B155" s="97" t="s">
        <v>2</v>
      </c>
      <c r="C155" s="100">
        <v>0.8</v>
      </c>
      <c r="D155" s="101" t="s">
        <v>717</v>
      </c>
      <c r="E155" s="98" t="s">
        <v>765</v>
      </c>
    </row>
    <row r="156" spans="1:5" x14ac:dyDescent="0.25">
      <c r="A156" s="99" t="s">
        <v>44</v>
      </c>
      <c r="B156" s="97" t="s">
        <v>2</v>
      </c>
      <c r="C156" s="100">
        <v>0.25</v>
      </c>
      <c r="D156" s="101" t="s">
        <v>729</v>
      </c>
      <c r="E156" s="98" t="s">
        <v>765</v>
      </c>
    </row>
    <row r="157" spans="1:5" x14ac:dyDescent="0.25">
      <c r="A157" s="99" t="s">
        <v>55</v>
      </c>
      <c r="B157" s="97" t="s">
        <v>2</v>
      </c>
      <c r="C157" s="100">
        <v>1</v>
      </c>
      <c r="D157" s="101" t="s">
        <v>717</v>
      </c>
      <c r="E157" s="19" t="s">
        <v>1136</v>
      </c>
    </row>
    <row r="158" spans="1:5" x14ac:dyDescent="0.25">
      <c r="A158" s="99" t="s">
        <v>56</v>
      </c>
      <c r="B158" s="97" t="s">
        <v>2</v>
      </c>
      <c r="C158" s="100">
        <v>1.8</v>
      </c>
      <c r="D158" s="101" t="s">
        <v>717</v>
      </c>
      <c r="E158" s="19" t="s">
        <v>1136</v>
      </c>
    </row>
    <row r="159" spans="1:5" x14ac:dyDescent="0.25">
      <c r="A159" s="99" t="s">
        <v>46</v>
      </c>
      <c r="B159" s="97" t="s">
        <v>2</v>
      </c>
      <c r="C159" s="100">
        <v>0.05</v>
      </c>
      <c r="D159" s="101" t="s">
        <v>717</v>
      </c>
      <c r="E159" s="98" t="s">
        <v>766</v>
      </c>
    </row>
    <row r="160" spans="1:5" x14ac:dyDescent="0.25">
      <c r="A160" s="99" t="s">
        <v>62</v>
      </c>
      <c r="B160" s="97" t="s">
        <v>2</v>
      </c>
      <c r="C160" s="100">
        <v>0.6</v>
      </c>
      <c r="D160" s="101" t="s">
        <v>717</v>
      </c>
      <c r="E160" s="19" t="s">
        <v>1136</v>
      </c>
    </row>
    <row r="161" spans="1:5" x14ac:dyDescent="0.25">
      <c r="A161" s="99" t="s">
        <v>57</v>
      </c>
      <c r="B161" s="97" t="s">
        <v>2</v>
      </c>
      <c r="C161" s="100">
        <v>0.6</v>
      </c>
      <c r="D161" s="101" t="s">
        <v>717</v>
      </c>
      <c r="E161" s="19" t="s">
        <v>1136</v>
      </c>
    </row>
    <row r="162" spans="1:5" x14ac:dyDescent="0.25">
      <c r="A162" s="99" t="s">
        <v>47</v>
      </c>
      <c r="B162" s="97" t="s">
        <v>2</v>
      </c>
      <c r="C162" s="100">
        <v>0</v>
      </c>
      <c r="D162" s="101" t="s">
        <v>717</v>
      </c>
      <c r="E162" s="98" t="s">
        <v>766</v>
      </c>
    </row>
    <row r="163" spans="1:5" x14ac:dyDescent="0.25">
      <c r="A163" s="99" t="s">
        <v>45</v>
      </c>
      <c r="B163" s="97" t="s">
        <v>2</v>
      </c>
      <c r="C163" s="100">
        <v>1</v>
      </c>
      <c r="D163" s="101" t="s">
        <v>717</v>
      </c>
      <c r="E163" s="98" t="s">
        <v>765</v>
      </c>
    </row>
    <row r="164" spans="1:5" x14ac:dyDescent="0.25">
      <c r="A164" s="99" t="s">
        <v>40</v>
      </c>
      <c r="B164" s="97" t="s">
        <v>2</v>
      </c>
      <c r="C164" s="100">
        <v>4.2</v>
      </c>
      <c r="D164" s="101" t="s">
        <v>729</v>
      </c>
      <c r="E164" s="98" t="s">
        <v>767</v>
      </c>
    </row>
    <row r="165" spans="1:5" x14ac:dyDescent="0.25">
      <c r="A165" s="99" t="s">
        <v>768</v>
      </c>
      <c r="B165" s="97" t="s">
        <v>2</v>
      </c>
      <c r="C165" s="100">
        <v>1.9</v>
      </c>
      <c r="D165" s="101" t="s">
        <v>729</v>
      </c>
      <c r="E165" s="98" t="s">
        <v>767</v>
      </c>
    </row>
    <row r="166" spans="1:5" x14ac:dyDescent="0.25">
      <c r="A166" s="99" t="s">
        <v>58</v>
      </c>
      <c r="B166" s="97" t="s">
        <v>2</v>
      </c>
      <c r="C166" s="100">
        <v>1</v>
      </c>
      <c r="D166" s="101" t="s">
        <v>729</v>
      </c>
      <c r="E166" s="19" t="s">
        <v>1136</v>
      </c>
    </row>
    <row r="167" spans="1:5" x14ac:dyDescent="0.25">
      <c r="A167" s="99" t="s">
        <v>312</v>
      </c>
      <c r="B167" s="97" t="s">
        <v>2</v>
      </c>
      <c r="C167" s="100">
        <v>0.6</v>
      </c>
      <c r="D167" s="101" t="s">
        <v>717</v>
      </c>
      <c r="E167" s="98" t="s">
        <v>765</v>
      </c>
    </row>
    <row r="168" spans="1:5" x14ac:dyDescent="0.25">
      <c r="A168" s="99" t="s">
        <v>769</v>
      </c>
      <c r="B168" s="97" t="s">
        <v>2</v>
      </c>
      <c r="C168" s="100">
        <v>0</v>
      </c>
      <c r="D168" s="101" t="s">
        <v>717</v>
      </c>
      <c r="E168" s="98">
        <v>1.5</v>
      </c>
    </row>
    <row r="169" spans="1:5" x14ac:dyDescent="0.25">
      <c r="A169" s="99" t="s">
        <v>313</v>
      </c>
      <c r="B169" s="97" t="s">
        <v>2</v>
      </c>
      <c r="C169" s="100">
        <v>0.1</v>
      </c>
      <c r="D169" s="101" t="s">
        <v>717</v>
      </c>
      <c r="E169" s="98" t="s">
        <v>765</v>
      </c>
    </row>
    <row r="170" spans="1:5" x14ac:dyDescent="0.25">
      <c r="A170" s="99" t="s">
        <v>59</v>
      </c>
      <c r="B170" s="97" t="s">
        <v>2</v>
      </c>
      <c r="C170" s="100">
        <v>0.8</v>
      </c>
      <c r="D170" s="101" t="s">
        <v>717</v>
      </c>
      <c r="E170" s="19" t="s">
        <v>1136</v>
      </c>
    </row>
    <row r="171" spans="1:5" x14ac:dyDescent="0.25">
      <c r="A171" s="99" t="s">
        <v>42</v>
      </c>
      <c r="B171" s="97" t="s">
        <v>2</v>
      </c>
      <c r="C171" s="100">
        <v>0.2</v>
      </c>
      <c r="D171" s="101" t="s">
        <v>717</v>
      </c>
      <c r="E171" s="98" t="s">
        <v>767</v>
      </c>
    </row>
    <row r="172" spans="1:5" x14ac:dyDescent="0.25">
      <c r="A172" s="99" t="s">
        <v>60</v>
      </c>
      <c r="B172" s="97" t="s">
        <v>2</v>
      </c>
      <c r="C172" s="100">
        <v>1</v>
      </c>
      <c r="D172" s="101" t="s">
        <v>729</v>
      </c>
      <c r="E172" s="19" t="s">
        <v>1136</v>
      </c>
    </row>
    <row r="173" spans="1:5" x14ac:dyDescent="0.25">
      <c r="A173" s="99" t="s">
        <v>69</v>
      </c>
      <c r="B173" s="97" t="s">
        <v>2</v>
      </c>
      <c r="C173" s="100">
        <v>3</v>
      </c>
      <c r="D173" s="101" t="s">
        <v>729</v>
      </c>
      <c r="E173" s="98" t="s">
        <v>770</v>
      </c>
    </row>
    <row r="174" spans="1:5" x14ac:dyDescent="0.25">
      <c r="A174" s="99" t="s">
        <v>771</v>
      </c>
      <c r="B174" s="97" t="s">
        <v>2</v>
      </c>
      <c r="C174" s="100">
        <v>0</v>
      </c>
      <c r="D174" s="101" t="s">
        <v>717</v>
      </c>
      <c r="E174" s="98">
        <v>1.6</v>
      </c>
    </row>
    <row r="175" spans="1:5" x14ac:dyDescent="0.25">
      <c r="A175" s="99" t="s">
        <v>772</v>
      </c>
      <c r="B175" s="97" t="s">
        <v>2</v>
      </c>
      <c r="C175" s="100">
        <v>0</v>
      </c>
      <c r="D175" s="101" t="s">
        <v>717</v>
      </c>
      <c r="E175" s="98">
        <v>4</v>
      </c>
    </row>
    <row r="176" spans="1:5" x14ac:dyDescent="0.25">
      <c r="A176" s="99" t="s">
        <v>61</v>
      </c>
      <c r="B176" s="97" t="s">
        <v>2</v>
      </c>
      <c r="C176" s="100">
        <v>2</v>
      </c>
      <c r="D176" s="101" t="s">
        <v>720</v>
      </c>
      <c r="E176" s="19" t="s">
        <v>1136</v>
      </c>
    </row>
    <row r="177" spans="1:5" x14ac:dyDescent="0.25">
      <c r="A177" s="99" t="s">
        <v>70</v>
      </c>
      <c r="B177" s="97" t="s">
        <v>2</v>
      </c>
      <c r="C177" s="103">
        <v>4.5</v>
      </c>
      <c r="D177" s="101" t="s">
        <v>729</v>
      </c>
      <c r="E177" s="98" t="s">
        <v>770</v>
      </c>
    </row>
    <row r="178" spans="1:5" x14ac:dyDescent="0.25">
      <c r="A178" s="99" t="s">
        <v>48</v>
      </c>
      <c r="B178" s="97" t="s">
        <v>2</v>
      </c>
      <c r="C178" s="100">
        <v>1.95</v>
      </c>
      <c r="D178" s="101" t="s">
        <v>720</v>
      </c>
      <c r="E178" s="98">
        <v>2.5</v>
      </c>
    </row>
    <row r="179" spans="1:5" x14ac:dyDescent="0.25">
      <c r="A179" s="99" t="s">
        <v>315</v>
      </c>
      <c r="B179" s="97" t="s">
        <v>2</v>
      </c>
      <c r="C179" s="100">
        <v>0.6</v>
      </c>
      <c r="D179" s="101" t="s">
        <v>717</v>
      </c>
      <c r="E179" s="98" t="s">
        <v>766</v>
      </c>
    </row>
    <row r="180" spans="1:5" x14ac:dyDescent="0.25">
      <c r="A180" s="99" t="s">
        <v>63</v>
      </c>
      <c r="B180" s="97" t="s">
        <v>2</v>
      </c>
      <c r="C180" s="100">
        <v>0.8</v>
      </c>
      <c r="D180" s="101" t="s">
        <v>717</v>
      </c>
      <c r="E180" s="19" t="s">
        <v>1136</v>
      </c>
    </row>
    <row r="181" spans="1:5" x14ac:dyDescent="0.25">
      <c r="A181" s="99" t="s">
        <v>64</v>
      </c>
      <c r="B181" s="97" t="s">
        <v>2</v>
      </c>
      <c r="C181" s="100">
        <v>1</v>
      </c>
      <c r="D181" s="101" t="s">
        <v>717</v>
      </c>
      <c r="E181" s="19" t="s">
        <v>1136</v>
      </c>
    </row>
    <row r="182" spans="1:5" x14ac:dyDescent="0.25">
      <c r="A182" s="99" t="s">
        <v>49</v>
      </c>
      <c r="B182" s="97" t="s">
        <v>2</v>
      </c>
      <c r="C182" s="100">
        <v>1</v>
      </c>
      <c r="D182" s="101" t="s">
        <v>720</v>
      </c>
      <c r="E182" s="98" t="s">
        <v>766</v>
      </c>
    </row>
    <row r="183" spans="1:5" x14ac:dyDescent="0.25">
      <c r="A183" s="99" t="s">
        <v>65</v>
      </c>
      <c r="B183" s="97" t="s">
        <v>2</v>
      </c>
      <c r="C183" s="100">
        <v>1</v>
      </c>
      <c r="D183" s="101" t="s">
        <v>729</v>
      </c>
      <c r="E183" s="19" t="s">
        <v>1136</v>
      </c>
    </row>
    <row r="184" spans="1:5" x14ac:dyDescent="0.25">
      <c r="A184" s="99" t="s">
        <v>50</v>
      </c>
      <c r="B184" s="97" t="s">
        <v>2</v>
      </c>
      <c r="C184" s="100">
        <v>0.3</v>
      </c>
      <c r="D184" s="101" t="s">
        <v>720</v>
      </c>
      <c r="E184" s="98" t="s">
        <v>766</v>
      </c>
    </row>
    <row r="185" spans="1:5" x14ac:dyDescent="0.25">
      <c r="A185" s="99" t="s">
        <v>71</v>
      </c>
      <c r="B185" s="97" t="s">
        <v>2</v>
      </c>
      <c r="C185" s="100">
        <v>3</v>
      </c>
      <c r="D185" s="101" t="s">
        <v>729</v>
      </c>
      <c r="E185" s="98" t="s">
        <v>770</v>
      </c>
    </row>
    <row r="186" spans="1:5" x14ac:dyDescent="0.25">
      <c r="A186" s="99" t="s">
        <v>314</v>
      </c>
      <c r="B186" s="97" t="s">
        <v>2</v>
      </c>
      <c r="C186" s="100">
        <v>0.9</v>
      </c>
      <c r="D186" s="101" t="s">
        <v>717</v>
      </c>
      <c r="E186" s="98" t="s">
        <v>765</v>
      </c>
    </row>
    <row r="187" spans="1:5" x14ac:dyDescent="0.25">
      <c r="A187" s="99" t="s">
        <v>66</v>
      </c>
      <c r="B187" s="97" t="s">
        <v>2</v>
      </c>
      <c r="C187" s="100">
        <v>0.02</v>
      </c>
      <c r="D187" s="101" t="s">
        <v>729</v>
      </c>
      <c r="E187" s="19" t="s">
        <v>1136</v>
      </c>
    </row>
    <row r="188" spans="1:5" x14ac:dyDescent="0.25">
      <c r="A188" s="99" t="s">
        <v>72</v>
      </c>
      <c r="B188" s="97" t="s">
        <v>2</v>
      </c>
      <c r="C188" s="100">
        <v>0.5</v>
      </c>
      <c r="D188" s="101" t="s">
        <v>729</v>
      </c>
      <c r="E188" s="98" t="s">
        <v>770</v>
      </c>
    </row>
    <row r="189" spans="1:5" x14ac:dyDescent="0.25">
      <c r="A189" s="99" t="s">
        <v>51</v>
      </c>
      <c r="B189" s="97" t="s">
        <v>2</v>
      </c>
      <c r="C189" s="100">
        <v>1</v>
      </c>
      <c r="D189" s="101" t="s">
        <v>720</v>
      </c>
      <c r="E189" s="98" t="s">
        <v>766</v>
      </c>
    </row>
    <row r="190" spans="1:5" x14ac:dyDescent="0.25">
      <c r="A190" s="99" t="s">
        <v>52</v>
      </c>
      <c r="B190" s="97" t="s">
        <v>2</v>
      </c>
      <c r="C190" s="100">
        <v>0.4</v>
      </c>
      <c r="D190" s="101" t="s">
        <v>720</v>
      </c>
      <c r="E190" s="98" t="s">
        <v>766</v>
      </c>
    </row>
    <row r="191" spans="1:5" x14ac:dyDescent="0.25">
      <c r="A191" s="99" t="s">
        <v>53</v>
      </c>
      <c r="B191" s="97" t="s">
        <v>2</v>
      </c>
      <c r="C191" s="100">
        <v>0</v>
      </c>
      <c r="D191" s="101" t="s">
        <v>720</v>
      </c>
      <c r="E191" s="98" t="s">
        <v>766</v>
      </c>
    </row>
    <row r="192" spans="1:5" x14ac:dyDescent="0.25">
      <c r="A192" s="99" t="s">
        <v>43</v>
      </c>
      <c r="B192" s="97" t="s">
        <v>2</v>
      </c>
      <c r="C192" s="100">
        <v>0</v>
      </c>
      <c r="D192" s="101" t="s">
        <v>717</v>
      </c>
      <c r="E192" s="98" t="s">
        <v>767</v>
      </c>
    </row>
    <row r="193" spans="1:5" x14ac:dyDescent="0.25">
      <c r="A193" s="99" t="s">
        <v>67</v>
      </c>
      <c r="B193" s="97" t="s">
        <v>2</v>
      </c>
      <c r="C193" s="100">
        <v>1.5</v>
      </c>
      <c r="D193" s="101" t="s">
        <v>729</v>
      </c>
      <c r="E193" s="19" t="s">
        <v>1136</v>
      </c>
    </row>
    <row r="194" spans="1:5" x14ac:dyDescent="0.25">
      <c r="A194" s="99" t="s">
        <v>54</v>
      </c>
      <c r="B194" s="97" t="s">
        <v>2</v>
      </c>
      <c r="C194" s="100">
        <v>1</v>
      </c>
      <c r="D194" s="101" t="s">
        <v>717</v>
      </c>
      <c r="E194" s="98" t="s">
        <v>766</v>
      </c>
    </row>
    <row r="195" spans="1:5" x14ac:dyDescent="0.25">
      <c r="A195" s="99" t="s">
        <v>73</v>
      </c>
      <c r="B195" s="97" t="s">
        <v>2</v>
      </c>
      <c r="C195" s="100">
        <v>0.8</v>
      </c>
      <c r="D195" s="101" t="s">
        <v>720</v>
      </c>
      <c r="E195" s="98" t="s">
        <v>770</v>
      </c>
    </row>
    <row r="196" spans="1:5" x14ac:dyDescent="0.25">
      <c r="A196" s="99" t="s">
        <v>68</v>
      </c>
      <c r="B196" s="97" t="s">
        <v>2</v>
      </c>
      <c r="C196" s="100">
        <v>0.1</v>
      </c>
      <c r="D196" s="101" t="s">
        <v>717</v>
      </c>
      <c r="E196" s="19" t="s">
        <v>1136</v>
      </c>
    </row>
    <row r="197" spans="1:5" x14ac:dyDescent="0.25">
      <c r="A197" s="99" t="s">
        <v>268</v>
      </c>
      <c r="B197" s="97" t="s">
        <v>8</v>
      </c>
      <c r="C197" s="100">
        <v>0.1</v>
      </c>
      <c r="D197" s="101" t="s">
        <v>720</v>
      </c>
      <c r="E197" s="98" t="s">
        <v>1141</v>
      </c>
    </row>
    <row r="198" spans="1:5" x14ac:dyDescent="0.25">
      <c r="A198" s="99" t="s">
        <v>269</v>
      </c>
      <c r="B198" s="97" t="s">
        <v>8</v>
      </c>
      <c r="C198" s="100">
        <v>1.2</v>
      </c>
      <c r="D198" s="101" t="s">
        <v>717</v>
      </c>
      <c r="E198" s="98" t="s">
        <v>1141</v>
      </c>
    </row>
    <row r="199" spans="1:5" x14ac:dyDescent="0.25">
      <c r="A199" s="99" t="s">
        <v>241</v>
      </c>
      <c r="B199" s="97" t="s">
        <v>8</v>
      </c>
      <c r="C199" s="100">
        <v>0.5</v>
      </c>
      <c r="D199" s="101" t="s">
        <v>720</v>
      </c>
      <c r="E199" s="98" t="s">
        <v>773</v>
      </c>
    </row>
    <row r="200" spans="1:5" x14ac:dyDescent="0.25">
      <c r="A200" s="99" t="s">
        <v>220</v>
      </c>
      <c r="B200" s="97" t="s">
        <v>8</v>
      </c>
      <c r="C200" s="100">
        <v>2.75</v>
      </c>
      <c r="D200" s="101" t="s">
        <v>729</v>
      </c>
      <c r="E200" s="98" t="s">
        <v>774</v>
      </c>
    </row>
    <row r="201" spans="1:5" x14ac:dyDescent="0.25">
      <c r="A201" s="99" t="s">
        <v>775</v>
      </c>
      <c r="B201" s="97" t="s">
        <v>8</v>
      </c>
      <c r="C201" s="100">
        <v>3.6</v>
      </c>
      <c r="D201" s="101" t="s">
        <v>729</v>
      </c>
      <c r="E201" s="98" t="s">
        <v>776</v>
      </c>
    </row>
    <row r="202" spans="1:5" x14ac:dyDescent="0.25">
      <c r="A202" s="99" t="s">
        <v>214</v>
      </c>
      <c r="B202" s="97" t="s">
        <v>8</v>
      </c>
      <c r="C202" s="100">
        <v>0.6</v>
      </c>
      <c r="D202" s="101" t="s">
        <v>717</v>
      </c>
      <c r="E202" s="98" t="s">
        <v>777</v>
      </c>
    </row>
    <row r="203" spans="1:5" x14ac:dyDescent="0.25">
      <c r="A203" s="99" t="s">
        <v>778</v>
      </c>
      <c r="B203" s="97" t="s">
        <v>8</v>
      </c>
      <c r="C203" s="100">
        <v>2.8</v>
      </c>
      <c r="D203" s="101" t="s">
        <v>720</v>
      </c>
      <c r="E203" s="98" t="s">
        <v>779</v>
      </c>
    </row>
    <row r="204" spans="1:5" x14ac:dyDescent="0.25">
      <c r="A204" s="99" t="s">
        <v>360</v>
      </c>
      <c r="B204" s="97" t="s">
        <v>8</v>
      </c>
      <c r="C204" s="100">
        <v>0</v>
      </c>
      <c r="D204" s="101" t="s">
        <v>717</v>
      </c>
      <c r="E204" s="98">
        <v>2.7</v>
      </c>
    </row>
    <row r="205" spans="1:5" x14ac:dyDescent="0.25">
      <c r="A205" s="99" t="s">
        <v>242</v>
      </c>
      <c r="B205" s="97" t="s">
        <v>8</v>
      </c>
      <c r="C205" s="100">
        <v>0.6</v>
      </c>
      <c r="D205" s="101" t="s">
        <v>717</v>
      </c>
      <c r="E205" s="98">
        <v>1</v>
      </c>
    </row>
    <row r="206" spans="1:5" x14ac:dyDescent="0.25">
      <c r="A206" s="99" t="s">
        <v>254</v>
      </c>
      <c r="B206" s="97" t="s">
        <v>8</v>
      </c>
      <c r="C206" s="100">
        <v>2.9</v>
      </c>
      <c r="D206" s="101" t="s">
        <v>729</v>
      </c>
      <c r="E206" s="98" t="s">
        <v>780</v>
      </c>
    </row>
    <row r="207" spans="1:5" x14ac:dyDescent="0.25">
      <c r="A207" s="99" t="s">
        <v>270</v>
      </c>
      <c r="B207" s="97" t="s">
        <v>8</v>
      </c>
      <c r="C207" s="100">
        <v>2.5</v>
      </c>
      <c r="D207" s="101" t="s">
        <v>717</v>
      </c>
      <c r="E207" s="98">
        <v>2</v>
      </c>
    </row>
    <row r="208" spans="1:5" x14ac:dyDescent="0.25">
      <c r="A208" s="99" t="s">
        <v>221</v>
      </c>
      <c r="B208" s="97" t="s">
        <v>8</v>
      </c>
      <c r="C208" s="100">
        <v>0.8</v>
      </c>
      <c r="D208" s="101" t="s">
        <v>717</v>
      </c>
      <c r="E208" s="98" t="s">
        <v>774</v>
      </c>
    </row>
    <row r="209" spans="1:5" x14ac:dyDescent="0.25">
      <c r="A209" s="99" t="s">
        <v>271</v>
      </c>
      <c r="B209" s="97" t="s">
        <v>8</v>
      </c>
      <c r="C209" s="100">
        <v>0.5</v>
      </c>
      <c r="D209" s="101" t="s">
        <v>717</v>
      </c>
      <c r="E209" s="98" t="s">
        <v>782</v>
      </c>
    </row>
    <row r="210" spans="1:5" x14ac:dyDescent="0.25">
      <c r="A210" s="99" t="s">
        <v>243</v>
      </c>
      <c r="B210" s="97" t="s">
        <v>8</v>
      </c>
      <c r="C210" s="100">
        <v>0.1</v>
      </c>
      <c r="D210" s="101" t="s">
        <v>720</v>
      </c>
      <c r="E210" s="98" t="s">
        <v>773</v>
      </c>
    </row>
    <row r="211" spans="1:5" x14ac:dyDescent="0.25">
      <c r="A211" s="99" t="s">
        <v>244</v>
      </c>
      <c r="B211" s="97" t="s">
        <v>8</v>
      </c>
      <c r="C211" s="100">
        <v>2.2000000000000002</v>
      </c>
      <c r="D211" s="101" t="s">
        <v>729</v>
      </c>
      <c r="E211" s="98" t="s">
        <v>773</v>
      </c>
    </row>
    <row r="212" spans="1:5" x14ac:dyDescent="0.25">
      <c r="A212" s="99" t="s">
        <v>232</v>
      </c>
      <c r="B212" s="97" t="s">
        <v>8</v>
      </c>
      <c r="C212" s="100">
        <v>1.6</v>
      </c>
      <c r="D212" s="101" t="s">
        <v>717</v>
      </c>
      <c r="E212" s="98" t="s">
        <v>776</v>
      </c>
    </row>
    <row r="213" spans="1:5" x14ac:dyDescent="0.25">
      <c r="A213" s="99" t="s">
        <v>781</v>
      </c>
      <c r="B213" s="97" t="s">
        <v>8</v>
      </c>
      <c r="C213" s="100">
        <v>0</v>
      </c>
      <c r="D213" s="101" t="s">
        <v>717</v>
      </c>
      <c r="E213" s="98">
        <v>3</v>
      </c>
    </row>
    <row r="214" spans="1:5" x14ac:dyDescent="0.25">
      <c r="A214" s="99" t="s">
        <v>226</v>
      </c>
      <c r="B214" s="97" t="s">
        <v>8</v>
      </c>
      <c r="C214" s="100">
        <v>1</v>
      </c>
      <c r="D214" s="101" t="s">
        <v>717</v>
      </c>
      <c r="E214" s="98" t="s">
        <v>779</v>
      </c>
    </row>
    <row r="215" spans="1:5" x14ac:dyDescent="0.25">
      <c r="A215" s="99" t="s">
        <v>233</v>
      </c>
      <c r="B215" s="97" t="s">
        <v>8</v>
      </c>
      <c r="C215" s="100">
        <v>0.6</v>
      </c>
      <c r="D215" s="101" t="s">
        <v>717</v>
      </c>
      <c r="E215" s="98" t="s">
        <v>776</v>
      </c>
    </row>
    <row r="216" spans="1:5" x14ac:dyDescent="0.25">
      <c r="A216" s="99" t="s">
        <v>258</v>
      </c>
      <c r="B216" s="97" t="s">
        <v>8</v>
      </c>
      <c r="C216" s="100">
        <v>1.4</v>
      </c>
      <c r="D216" s="101" t="s">
        <v>720</v>
      </c>
      <c r="E216" s="98" t="s">
        <v>782</v>
      </c>
    </row>
    <row r="217" spans="1:5" x14ac:dyDescent="0.25">
      <c r="A217" s="99" t="s">
        <v>259</v>
      </c>
      <c r="B217" s="97" t="s">
        <v>8</v>
      </c>
      <c r="C217" s="100">
        <v>0.5</v>
      </c>
      <c r="D217" s="101" t="s">
        <v>717</v>
      </c>
      <c r="E217" s="98" t="s">
        <v>782</v>
      </c>
    </row>
    <row r="218" spans="1:5" x14ac:dyDescent="0.25">
      <c r="A218" s="99" t="s">
        <v>234</v>
      </c>
      <c r="B218" s="97" t="s">
        <v>8</v>
      </c>
      <c r="C218" s="100">
        <v>1</v>
      </c>
      <c r="D218" s="101" t="s">
        <v>717</v>
      </c>
      <c r="E218" s="98" t="s">
        <v>776</v>
      </c>
    </row>
    <row r="219" spans="1:5" x14ac:dyDescent="0.25">
      <c r="A219" s="99" t="s">
        <v>235</v>
      </c>
      <c r="B219" s="97" t="s">
        <v>8</v>
      </c>
      <c r="C219" s="100">
        <v>1.1000000000000001</v>
      </c>
      <c r="D219" s="101" t="s">
        <v>717</v>
      </c>
      <c r="E219" s="98" t="s">
        <v>776</v>
      </c>
    </row>
    <row r="220" spans="1:5" x14ac:dyDescent="0.25">
      <c r="A220" s="99" t="s">
        <v>245</v>
      </c>
      <c r="B220" s="97" t="s">
        <v>8</v>
      </c>
      <c r="C220" s="100">
        <v>0.4</v>
      </c>
      <c r="D220" s="101" t="s">
        <v>729</v>
      </c>
      <c r="E220" s="98" t="s">
        <v>773</v>
      </c>
    </row>
    <row r="221" spans="1:5" x14ac:dyDescent="0.25">
      <c r="A221" s="99" t="s">
        <v>260</v>
      </c>
      <c r="B221" s="97" t="s">
        <v>8</v>
      </c>
      <c r="C221" s="100">
        <v>1.3</v>
      </c>
      <c r="D221" s="101" t="s">
        <v>717</v>
      </c>
      <c r="E221" s="98" t="s">
        <v>782</v>
      </c>
    </row>
    <row r="222" spans="1:5" x14ac:dyDescent="0.25">
      <c r="A222" s="99" t="s">
        <v>783</v>
      </c>
      <c r="B222" s="97" t="s">
        <v>8</v>
      </c>
      <c r="C222" s="100">
        <v>0</v>
      </c>
      <c r="D222" s="101" t="s">
        <v>717</v>
      </c>
      <c r="E222" s="98">
        <v>4</v>
      </c>
    </row>
    <row r="223" spans="1:5" x14ac:dyDescent="0.25">
      <c r="A223" s="99" t="s">
        <v>349</v>
      </c>
      <c r="B223" s="97" t="s">
        <v>8</v>
      </c>
      <c r="C223" s="100">
        <v>0.3</v>
      </c>
      <c r="D223" s="101" t="s">
        <v>717</v>
      </c>
      <c r="E223" s="98" t="s">
        <v>776</v>
      </c>
    </row>
    <row r="224" spans="1:5" x14ac:dyDescent="0.25">
      <c r="A224" s="99" t="s">
        <v>227</v>
      </c>
      <c r="B224" s="97" t="s">
        <v>8</v>
      </c>
      <c r="C224" s="100">
        <v>1.3</v>
      </c>
      <c r="D224" s="101" t="s">
        <v>720</v>
      </c>
      <c r="E224" s="98" t="s">
        <v>779</v>
      </c>
    </row>
    <row r="225" spans="1:5" x14ac:dyDescent="0.25">
      <c r="A225" s="99" t="s">
        <v>236</v>
      </c>
      <c r="B225" s="97" t="s">
        <v>8</v>
      </c>
      <c r="C225" s="100">
        <v>0.4</v>
      </c>
      <c r="D225" s="101" t="s">
        <v>717</v>
      </c>
      <c r="E225" s="98" t="s">
        <v>776</v>
      </c>
    </row>
    <row r="226" spans="1:5" x14ac:dyDescent="0.25">
      <c r="A226" s="99" t="s">
        <v>272</v>
      </c>
      <c r="B226" s="97" t="s">
        <v>8</v>
      </c>
      <c r="C226" s="100">
        <v>1</v>
      </c>
      <c r="D226" s="101" t="s">
        <v>720</v>
      </c>
      <c r="E226" s="98" t="s">
        <v>762</v>
      </c>
    </row>
    <row r="227" spans="1:5" x14ac:dyDescent="0.25">
      <c r="A227" s="99" t="s">
        <v>365</v>
      </c>
      <c r="B227" s="97" t="s">
        <v>8</v>
      </c>
      <c r="C227" s="100">
        <v>2</v>
      </c>
      <c r="D227" s="101" t="s">
        <v>720</v>
      </c>
      <c r="E227" s="98">
        <v>2.8</v>
      </c>
    </row>
    <row r="228" spans="1:5" x14ac:dyDescent="0.25">
      <c r="A228" s="99" t="s">
        <v>784</v>
      </c>
      <c r="B228" s="97" t="s">
        <v>8</v>
      </c>
      <c r="C228" s="100">
        <v>0</v>
      </c>
      <c r="D228" s="101" t="s">
        <v>717</v>
      </c>
      <c r="E228" s="98">
        <v>7</v>
      </c>
    </row>
    <row r="229" spans="1:5" x14ac:dyDescent="0.25">
      <c r="A229" s="99" t="s">
        <v>228</v>
      </c>
      <c r="B229" s="97" t="s">
        <v>8</v>
      </c>
      <c r="C229" s="100">
        <v>2</v>
      </c>
      <c r="D229" s="101" t="s">
        <v>729</v>
      </c>
      <c r="E229" s="98" t="s">
        <v>779</v>
      </c>
    </row>
    <row r="230" spans="1:5" x14ac:dyDescent="0.25">
      <c r="A230" s="99" t="s">
        <v>246</v>
      </c>
      <c r="B230" s="97" t="s">
        <v>8</v>
      </c>
      <c r="C230" s="100">
        <v>1</v>
      </c>
      <c r="D230" s="101" t="s">
        <v>717</v>
      </c>
      <c r="E230" s="98" t="s">
        <v>773</v>
      </c>
    </row>
    <row r="231" spans="1:5" x14ac:dyDescent="0.25">
      <c r="A231" s="99" t="s">
        <v>247</v>
      </c>
      <c r="B231" s="97" t="s">
        <v>8</v>
      </c>
      <c r="C231" s="100">
        <v>2</v>
      </c>
      <c r="D231" s="101" t="s">
        <v>717</v>
      </c>
      <c r="E231" s="98" t="s">
        <v>773</v>
      </c>
    </row>
    <row r="232" spans="1:5" x14ac:dyDescent="0.25">
      <c r="A232" s="99" t="s">
        <v>354</v>
      </c>
      <c r="B232" s="97" t="s">
        <v>8</v>
      </c>
      <c r="C232" s="100">
        <v>0.5</v>
      </c>
      <c r="D232" s="101" t="s">
        <v>729</v>
      </c>
      <c r="E232" s="98" t="s">
        <v>782</v>
      </c>
    </row>
    <row r="233" spans="1:5" x14ac:dyDescent="0.25">
      <c r="A233" s="99" t="s">
        <v>222</v>
      </c>
      <c r="B233" s="97" t="s">
        <v>8</v>
      </c>
      <c r="C233" s="100">
        <v>3</v>
      </c>
      <c r="D233" s="101" t="s">
        <v>717</v>
      </c>
      <c r="E233" s="98">
        <v>1</v>
      </c>
    </row>
    <row r="234" spans="1:5" x14ac:dyDescent="0.25">
      <c r="A234" s="99" t="s">
        <v>261</v>
      </c>
      <c r="B234" s="97" t="s">
        <v>8</v>
      </c>
      <c r="C234" s="100">
        <v>1.5</v>
      </c>
      <c r="D234" s="101" t="s">
        <v>717</v>
      </c>
      <c r="E234" s="98" t="s">
        <v>782</v>
      </c>
    </row>
    <row r="235" spans="1:5" x14ac:dyDescent="0.25">
      <c r="A235" s="99" t="s">
        <v>350</v>
      </c>
      <c r="B235" s="97" t="s">
        <v>8</v>
      </c>
      <c r="C235" s="100">
        <v>2</v>
      </c>
      <c r="D235" s="101" t="s">
        <v>729</v>
      </c>
      <c r="E235" s="98" t="s">
        <v>776</v>
      </c>
    </row>
    <row r="236" spans="1:5" x14ac:dyDescent="0.25">
      <c r="A236" s="99" t="s">
        <v>785</v>
      </c>
      <c r="B236" s="97" t="s">
        <v>8</v>
      </c>
      <c r="C236" s="100">
        <v>1</v>
      </c>
      <c r="D236" s="101" t="s">
        <v>720</v>
      </c>
      <c r="E236" s="98">
        <v>4.0999999999999996</v>
      </c>
    </row>
    <row r="237" spans="1:5" x14ac:dyDescent="0.25">
      <c r="A237" s="99" t="s">
        <v>352</v>
      </c>
      <c r="B237" s="97" t="s">
        <v>8</v>
      </c>
      <c r="C237" s="100">
        <v>3</v>
      </c>
      <c r="D237" s="101" t="s">
        <v>729</v>
      </c>
      <c r="E237" s="98">
        <v>1</v>
      </c>
    </row>
    <row r="238" spans="1:5" x14ac:dyDescent="0.25">
      <c r="A238" s="99" t="s">
        <v>787</v>
      </c>
      <c r="B238" s="97" t="s">
        <v>8</v>
      </c>
      <c r="C238" s="100">
        <v>0</v>
      </c>
      <c r="D238" s="101" t="s">
        <v>717</v>
      </c>
      <c r="E238" s="98">
        <v>4</v>
      </c>
    </row>
    <row r="239" spans="1:5" x14ac:dyDescent="0.25">
      <c r="A239" s="99" t="s">
        <v>788</v>
      </c>
      <c r="B239" s="97" t="s">
        <v>8</v>
      </c>
      <c r="C239" s="100">
        <v>1</v>
      </c>
      <c r="D239" s="101" t="s">
        <v>717</v>
      </c>
      <c r="E239" s="98" t="s">
        <v>789</v>
      </c>
    </row>
    <row r="240" spans="1:5" x14ac:dyDescent="0.25">
      <c r="A240" s="99" t="s">
        <v>215</v>
      </c>
      <c r="B240" s="97" t="s">
        <v>8</v>
      </c>
      <c r="C240" s="100">
        <v>0.2</v>
      </c>
      <c r="D240" s="101" t="s">
        <v>717</v>
      </c>
      <c r="E240" s="98" t="s">
        <v>777</v>
      </c>
    </row>
    <row r="241" spans="1:5" x14ac:dyDescent="0.25">
      <c r="A241" s="99" t="s">
        <v>262</v>
      </c>
      <c r="B241" s="97" t="s">
        <v>8</v>
      </c>
      <c r="C241" s="100">
        <v>1</v>
      </c>
      <c r="D241" s="101" t="s">
        <v>717</v>
      </c>
      <c r="E241" s="98" t="s">
        <v>782</v>
      </c>
    </row>
    <row r="242" spans="1:5" x14ac:dyDescent="0.25">
      <c r="A242" s="99" t="s">
        <v>229</v>
      </c>
      <c r="B242" s="97" t="s">
        <v>8</v>
      </c>
      <c r="C242" s="100">
        <v>1</v>
      </c>
      <c r="D242" s="101" t="s">
        <v>717</v>
      </c>
      <c r="E242" s="98" t="s">
        <v>779</v>
      </c>
    </row>
    <row r="243" spans="1:5" x14ac:dyDescent="0.25">
      <c r="A243" s="99" t="s">
        <v>218</v>
      </c>
      <c r="B243" s="97" t="s">
        <v>8</v>
      </c>
      <c r="C243" s="100">
        <v>2</v>
      </c>
      <c r="D243" s="101" t="s">
        <v>717</v>
      </c>
      <c r="E243" s="98" t="s">
        <v>777</v>
      </c>
    </row>
    <row r="244" spans="1:5" x14ac:dyDescent="0.25">
      <c r="A244" s="99" t="s">
        <v>263</v>
      </c>
      <c r="B244" s="97" t="s">
        <v>8</v>
      </c>
      <c r="C244" s="100">
        <v>0.15</v>
      </c>
      <c r="D244" s="101" t="s">
        <v>717</v>
      </c>
      <c r="E244" s="98" t="s">
        <v>782</v>
      </c>
    </row>
    <row r="245" spans="1:5" x14ac:dyDescent="0.25">
      <c r="A245" s="99" t="s">
        <v>351</v>
      </c>
      <c r="B245" s="97" t="s">
        <v>8</v>
      </c>
      <c r="C245" s="100">
        <v>0.7</v>
      </c>
      <c r="D245" s="101" t="s">
        <v>717</v>
      </c>
      <c r="E245" s="98" t="s">
        <v>776</v>
      </c>
    </row>
    <row r="246" spans="1:5" x14ac:dyDescent="0.25">
      <c r="A246" s="99" t="s">
        <v>248</v>
      </c>
      <c r="B246" s="97" t="s">
        <v>8</v>
      </c>
      <c r="C246" s="100">
        <v>3</v>
      </c>
      <c r="D246" s="101" t="s">
        <v>729</v>
      </c>
      <c r="E246" s="98" t="s">
        <v>773</v>
      </c>
    </row>
    <row r="247" spans="1:5" x14ac:dyDescent="0.25">
      <c r="A247" s="99" t="s">
        <v>249</v>
      </c>
      <c r="B247" s="97" t="s">
        <v>8</v>
      </c>
      <c r="C247" s="100">
        <v>0.5</v>
      </c>
      <c r="D247" s="101" t="s">
        <v>729</v>
      </c>
      <c r="E247" s="98" t="s">
        <v>773</v>
      </c>
    </row>
    <row r="248" spans="1:5" x14ac:dyDescent="0.25">
      <c r="A248" s="99" t="s">
        <v>216</v>
      </c>
      <c r="B248" s="97" t="s">
        <v>8</v>
      </c>
      <c r="C248" s="100">
        <v>0</v>
      </c>
      <c r="D248" s="101" t="s">
        <v>717</v>
      </c>
      <c r="E248" s="98" t="s">
        <v>777</v>
      </c>
    </row>
    <row r="249" spans="1:5" x14ac:dyDescent="0.25">
      <c r="A249" s="99" t="s">
        <v>223</v>
      </c>
      <c r="B249" s="97" t="s">
        <v>8</v>
      </c>
      <c r="C249" s="100">
        <v>0.6</v>
      </c>
      <c r="D249" s="101" t="s">
        <v>720</v>
      </c>
      <c r="E249" s="98" t="s">
        <v>774</v>
      </c>
    </row>
    <row r="250" spans="1:5" x14ac:dyDescent="0.25">
      <c r="A250" s="99" t="s">
        <v>790</v>
      </c>
      <c r="B250" s="97" t="s">
        <v>8</v>
      </c>
      <c r="C250" s="100">
        <v>2.5</v>
      </c>
      <c r="D250" s="101" t="s">
        <v>729</v>
      </c>
      <c r="E250" s="98"/>
    </row>
    <row r="251" spans="1:5" x14ac:dyDescent="0.25">
      <c r="A251" s="99" t="s">
        <v>255</v>
      </c>
      <c r="B251" s="97" t="s">
        <v>8</v>
      </c>
      <c r="C251" s="100">
        <v>2</v>
      </c>
      <c r="D251" s="101" t="s">
        <v>720</v>
      </c>
      <c r="E251" s="98" t="s">
        <v>780</v>
      </c>
    </row>
    <row r="252" spans="1:5" x14ac:dyDescent="0.25">
      <c r="A252" s="99" t="s">
        <v>791</v>
      </c>
      <c r="B252" s="97" t="s">
        <v>8</v>
      </c>
      <c r="C252" s="100">
        <v>0.6</v>
      </c>
      <c r="D252" s="101" t="s">
        <v>717</v>
      </c>
      <c r="E252" s="98">
        <v>1</v>
      </c>
    </row>
    <row r="253" spans="1:5" x14ac:dyDescent="0.25">
      <c r="A253" s="99" t="s">
        <v>264</v>
      </c>
      <c r="B253" s="97" t="s">
        <v>8</v>
      </c>
      <c r="C253" s="100">
        <v>0.1</v>
      </c>
      <c r="D253" s="101" t="s">
        <v>717</v>
      </c>
      <c r="E253" s="98" t="s">
        <v>782</v>
      </c>
    </row>
    <row r="254" spans="1:5" x14ac:dyDescent="0.25">
      <c r="A254" s="99" t="s">
        <v>792</v>
      </c>
      <c r="B254" s="97" t="s">
        <v>8</v>
      </c>
      <c r="C254" s="100">
        <v>0.6</v>
      </c>
      <c r="D254" s="101" t="s">
        <v>717</v>
      </c>
      <c r="E254" s="98">
        <v>8.1</v>
      </c>
    </row>
    <row r="255" spans="1:5" x14ac:dyDescent="0.25">
      <c r="A255" s="99" t="s">
        <v>265</v>
      </c>
      <c r="B255" s="97" t="s">
        <v>8</v>
      </c>
      <c r="C255" s="100">
        <v>0.1</v>
      </c>
      <c r="D255" s="101" t="s">
        <v>717</v>
      </c>
      <c r="E255" s="98" t="s">
        <v>782</v>
      </c>
    </row>
    <row r="256" spans="1:5" x14ac:dyDescent="0.25">
      <c r="A256" s="99" t="s">
        <v>250</v>
      </c>
      <c r="B256" s="97" t="s">
        <v>8</v>
      </c>
      <c r="C256" s="100">
        <v>1.4</v>
      </c>
      <c r="D256" s="101" t="s">
        <v>720</v>
      </c>
      <c r="E256" s="98" t="s">
        <v>773</v>
      </c>
    </row>
    <row r="257" spans="1:5" x14ac:dyDescent="0.25">
      <c r="A257" s="99" t="s">
        <v>793</v>
      </c>
      <c r="B257" s="97" t="s">
        <v>8</v>
      </c>
      <c r="C257" s="100">
        <v>0.4</v>
      </c>
      <c r="D257" s="101" t="s">
        <v>717</v>
      </c>
      <c r="E257" s="98" t="s">
        <v>782</v>
      </c>
    </row>
    <row r="258" spans="1:5" x14ac:dyDescent="0.25">
      <c r="A258" s="99" t="s">
        <v>239</v>
      </c>
      <c r="B258" s="97" t="s">
        <v>8</v>
      </c>
      <c r="C258" s="100">
        <v>2</v>
      </c>
      <c r="D258" s="101" t="s">
        <v>720</v>
      </c>
      <c r="E258" s="98" t="s">
        <v>776</v>
      </c>
    </row>
    <row r="259" spans="1:5" x14ac:dyDescent="0.25">
      <c r="A259" s="99" t="s">
        <v>251</v>
      </c>
      <c r="B259" s="97" t="s">
        <v>8</v>
      </c>
      <c r="C259" s="100">
        <v>4</v>
      </c>
      <c r="D259" s="101" t="s">
        <v>717</v>
      </c>
      <c r="E259" s="98" t="s">
        <v>773</v>
      </c>
    </row>
    <row r="260" spans="1:5" x14ac:dyDescent="0.25">
      <c r="A260" s="99" t="s">
        <v>252</v>
      </c>
      <c r="B260" s="97" t="s">
        <v>8</v>
      </c>
      <c r="C260" s="100">
        <v>0.4</v>
      </c>
      <c r="D260" s="101" t="s">
        <v>717</v>
      </c>
      <c r="E260" s="98" t="s">
        <v>773</v>
      </c>
    </row>
    <row r="261" spans="1:5" x14ac:dyDescent="0.25">
      <c r="A261" s="99" t="s">
        <v>253</v>
      </c>
      <c r="B261" s="97" t="s">
        <v>8</v>
      </c>
      <c r="C261" s="100">
        <v>1.75</v>
      </c>
      <c r="D261" s="101" t="s">
        <v>729</v>
      </c>
      <c r="E261" s="98" t="s">
        <v>773</v>
      </c>
    </row>
    <row r="262" spans="1:5" x14ac:dyDescent="0.25">
      <c r="A262" s="99" t="s">
        <v>256</v>
      </c>
      <c r="B262" s="97" t="s">
        <v>8</v>
      </c>
      <c r="C262" s="100">
        <v>1.4</v>
      </c>
      <c r="D262" s="101" t="s">
        <v>729</v>
      </c>
      <c r="E262" s="98" t="s">
        <v>780</v>
      </c>
    </row>
    <row r="263" spans="1:5" x14ac:dyDescent="0.25">
      <c r="A263" s="99" t="s">
        <v>353</v>
      </c>
      <c r="B263" s="97" t="s">
        <v>8</v>
      </c>
      <c r="C263" s="100">
        <v>3</v>
      </c>
      <c r="D263" s="101" t="s">
        <v>729</v>
      </c>
      <c r="E263" s="98" t="s">
        <v>782</v>
      </c>
    </row>
    <row r="264" spans="1:5" x14ac:dyDescent="0.25">
      <c r="A264" s="99" t="s">
        <v>230</v>
      </c>
      <c r="B264" s="97" t="s">
        <v>8</v>
      </c>
      <c r="C264" s="104">
        <v>2.2999999999999998</v>
      </c>
      <c r="D264" s="101" t="s">
        <v>720</v>
      </c>
      <c r="E264" s="98" t="s">
        <v>779</v>
      </c>
    </row>
    <row r="265" spans="1:5" x14ac:dyDescent="0.25">
      <c r="A265" s="99" t="s">
        <v>217</v>
      </c>
      <c r="B265" s="97" t="s">
        <v>8</v>
      </c>
      <c r="C265" s="100">
        <v>1.2</v>
      </c>
      <c r="D265" s="101" t="s">
        <v>717</v>
      </c>
      <c r="E265" s="98">
        <v>2</v>
      </c>
    </row>
    <row r="266" spans="1:5" x14ac:dyDescent="0.25">
      <c r="A266" s="99" t="s">
        <v>257</v>
      </c>
      <c r="B266" s="97" t="s">
        <v>8</v>
      </c>
      <c r="C266" s="104">
        <v>1.6</v>
      </c>
      <c r="D266" s="101" t="s">
        <v>717</v>
      </c>
      <c r="E266" s="98" t="s">
        <v>780</v>
      </c>
    </row>
    <row r="267" spans="1:5" x14ac:dyDescent="0.25">
      <c r="A267" s="99" t="s">
        <v>794</v>
      </c>
      <c r="B267" s="97" t="s">
        <v>8</v>
      </c>
      <c r="C267" s="100">
        <v>0</v>
      </c>
      <c r="D267" s="101" t="s">
        <v>717</v>
      </c>
      <c r="E267" s="98">
        <v>3.4</v>
      </c>
    </row>
    <row r="268" spans="1:5" x14ac:dyDescent="0.25">
      <c r="A268" s="99" t="s">
        <v>240</v>
      </c>
      <c r="B268" s="97" t="s">
        <v>8</v>
      </c>
      <c r="C268" s="100">
        <v>3.5</v>
      </c>
      <c r="D268" s="101" t="s">
        <v>720</v>
      </c>
      <c r="E268" s="98">
        <v>1</v>
      </c>
    </row>
    <row r="269" spans="1:5" x14ac:dyDescent="0.25">
      <c r="A269" s="99" t="s">
        <v>267</v>
      </c>
      <c r="B269" s="97" t="s">
        <v>8</v>
      </c>
      <c r="C269" s="100">
        <v>0</v>
      </c>
      <c r="D269" s="101" t="s">
        <v>717</v>
      </c>
      <c r="E269" s="98" t="s">
        <v>782</v>
      </c>
    </row>
    <row r="270" spans="1:5" x14ac:dyDescent="0.25">
      <c r="A270" s="99" t="s">
        <v>219</v>
      </c>
      <c r="B270" s="97" t="s">
        <v>8</v>
      </c>
      <c r="C270" s="100">
        <v>1</v>
      </c>
      <c r="D270" s="101" t="s">
        <v>717</v>
      </c>
      <c r="E270" s="98" t="s">
        <v>777</v>
      </c>
    </row>
    <row r="271" spans="1:5" x14ac:dyDescent="0.25">
      <c r="A271" s="99" t="s">
        <v>795</v>
      </c>
      <c r="B271" s="97" t="s">
        <v>8</v>
      </c>
      <c r="C271" s="100">
        <v>0.4</v>
      </c>
      <c r="D271" s="101" t="s">
        <v>720</v>
      </c>
      <c r="E271" s="98" t="s">
        <v>1141</v>
      </c>
    </row>
    <row r="272" spans="1:5" x14ac:dyDescent="0.25">
      <c r="A272" s="99" t="s">
        <v>224</v>
      </c>
      <c r="B272" s="97" t="s">
        <v>8</v>
      </c>
      <c r="C272" s="100">
        <v>0.4</v>
      </c>
      <c r="D272" s="101" t="s">
        <v>729</v>
      </c>
      <c r="E272" s="98" t="s">
        <v>774</v>
      </c>
    </row>
    <row r="273" spans="1:5" x14ac:dyDescent="0.25">
      <c r="A273" s="105" t="s">
        <v>796</v>
      </c>
      <c r="B273" s="97" t="s">
        <v>10</v>
      </c>
      <c r="C273" s="100">
        <v>6.6</v>
      </c>
      <c r="D273" s="101" t="s">
        <v>729</v>
      </c>
      <c r="E273" s="98">
        <v>1.5</v>
      </c>
    </row>
    <row r="274" spans="1:5" x14ac:dyDescent="0.25">
      <c r="A274" s="99" t="s">
        <v>285</v>
      </c>
      <c r="B274" s="97" t="s">
        <v>10</v>
      </c>
      <c r="C274" s="100">
        <v>2.1</v>
      </c>
      <c r="D274" s="101" t="s">
        <v>720</v>
      </c>
      <c r="E274" s="98" t="s">
        <v>797</v>
      </c>
    </row>
    <row r="275" spans="1:5" x14ac:dyDescent="0.25">
      <c r="A275" s="99" t="s">
        <v>274</v>
      </c>
      <c r="B275" s="97" t="s">
        <v>10</v>
      </c>
      <c r="C275" s="100">
        <v>2</v>
      </c>
      <c r="D275" s="101" t="s">
        <v>729</v>
      </c>
      <c r="E275" s="98">
        <v>2.1</v>
      </c>
    </row>
    <row r="276" spans="1:5" x14ac:dyDescent="0.25">
      <c r="A276" s="99" t="s">
        <v>292</v>
      </c>
      <c r="B276" s="97" t="s">
        <v>10</v>
      </c>
      <c r="C276" s="100">
        <v>2.75</v>
      </c>
      <c r="D276" s="101" t="s">
        <v>729</v>
      </c>
      <c r="E276" s="98" t="s">
        <v>798</v>
      </c>
    </row>
    <row r="277" spans="1:5" x14ac:dyDescent="0.25">
      <c r="A277" s="99" t="s">
        <v>286</v>
      </c>
      <c r="B277" s="97" t="s">
        <v>10</v>
      </c>
      <c r="C277" s="100">
        <v>0.5</v>
      </c>
      <c r="D277" s="101" t="s">
        <v>717</v>
      </c>
      <c r="E277" s="98" t="s">
        <v>797</v>
      </c>
    </row>
    <row r="278" spans="1:5" x14ac:dyDescent="0.25">
      <c r="A278" s="99" t="s">
        <v>366</v>
      </c>
      <c r="B278" s="97" t="s">
        <v>10</v>
      </c>
      <c r="C278" s="100">
        <v>7</v>
      </c>
      <c r="D278" s="101" t="s">
        <v>729</v>
      </c>
      <c r="E278" s="98">
        <v>8</v>
      </c>
    </row>
    <row r="279" spans="1:5" x14ac:dyDescent="0.25">
      <c r="A279" s="99" t="s">
        <v>293</v>
      </c>
      <c r="B279" s="97" t="s">
        <v>10</v>
      </c>
      <c r="C279" s="100">
        <v>4.0999999999999996</v>
      </c>
      <c r="D279" s="101" t="s">
        <v>729</v>
      </c>
      <c r="E279" s="98" t="s">
        <v>798</v>
      </c>
    </row>
    <row r="280" spans="1:5" x14ac:dyDescent="0.25">
      <c r="A280" s="99" t="s">
        <v>367</v>
      </c>
      <c r="B280" s="97" t="s">
        <v>10</v>
      </c>
      <c r="C280" s="100">
        <v>1</v>
      </c>
      <c r="D280" s="101" t="s">
        <v>717</v>
      </c>
      <c r="E280" s="98" t="s">
        <v>799</v>
      </c>
    </row>
    <row r="281" spans="1:5" x14ac:dyDescent="0.25">
      <c r="A281" s="99" t="s">
        <v>361</v>
      </c>
      <c r="B281" s="97" t="s">
        <v>10</v>
      </c>
      <c r="C281" s="100">
        <v>1</v>
      </c>
      <c r="D281" s="101" t="s">
        <v>717</v>
      </c>
      <c r="E281" s="98"/>
    </row>
    <row r="282" spans="1:5" x14ac:dyDescent="0.25">
      <c r="A282" s="99" t="s">
        <v>800</v>
      </c>
      <c r="B282" s="97" t="s">
        <v>10</v>
      </c>
      <c r="C282" s="100">
        <v>0</v>
      </c>
      <c r="D282" s="101" t="s">
        <v>717</v>
      </c>
      <c r="E282" s="98">
        <v>4.7</v>
      </c>
    </row>
    <row r="283" spans="1:5" x14ac:dyDescent="0.25">
      <c r="A283" s="99" t="s">
        <v>801</v>
      </c>
      <c r="B283" s="97" t="s">
        <v>10</v>
      </c>
      <c r="C283" s="100">
        <v>0</v>
      </c>
      <c r="D283" s="101" t="s">
        <v>720</v>
      </c>
      <c r="E283" s="98">
        <v>3</v>
      </c>
    </row>
    <row r="284" spans="1:5" x14ac:dyDescent="0.25">
      <c r="A284" s="99" t="s">
        <v>275</v>
      </c>
      <c r="B284" s="97" t="s">
        <v>10</v>
      </c>
      <c r="C284" s="100">
        <v>2</v>
      </c>
      <c r="D284" s="101" t="s">
        <v>717</v>
      </c>
      <c r="E284" s="98" t="s">
        <v>802</v>
      </c>
    </row>
    <row r="285" spans="1:5" x14ac:dyDescent="0.25">
      <c r="A285" s="99" t="s">
        <v>287</v>
      </c>
      <c r="B285" s="97" t="s">
        <v>10</v>
      </c>
      <c r="C285" s="100">
        <v>0.5</v>
      </c>
      <c r="D285" s="101" t="s">
        <v>717</v>
      </c>
      <c r="E285" s="98" t="s">
        <v>797</v>
      </c>
    </row>
    <row r="286" spans="1:5" x14ac:dyDescent="0.25">
      <c r="A286" s="99" t="s">
        <v>276</v>
      </c>
      <c r="B286" s="97" t="s">
        <v>10</v>
      </c>
      <c r="C286" s="100">
        <v>1</v>
      </c>
      <c r="D286" s="101" t="s">
        <v>717</v>
      </c>
      <c r="E286" s="98">
        <v>0.5</v>
      </c>
    </row>
    <row r="287" spans="1:5" x14ac:dyDescent="0.25">
      <c r="A287" s="99" t="s">
        <v>803</v>
      </c>
      <c r="B287" s="97" t="s">
        <v>10</v>
      </c>
      <c r="C287" s="100">
        <v>0.2</v>
      </c>
      <c r="D287" s="101" t="s">
        <v>720</v>
      </c>
      <c r="E287" s="98">
        <v>1.2</v>
      </c>
    </row>
    <row r="288" spans="1:5" x14ac:dyDescent="0.25">
      <c r="A288" s="99" t="s">
        <v>294</v>
      </c>
      <c r="B288" s="97" t="s">
        <v>10</v>
      </c>
      <c r="C288" s="100">
        <v>0.2</v>
      </c>
      <c r="D288" s="101" t="s">
        <v>717</v>
      </c>
      <c r="E288" s="98" t="s">
        <v>804</v>
      </c>
    </row>
    <row r="289" spans="1:5" x14ac:dyDescent="0.25">
      <c r="A289" s="99" t="s">
        <v>357</v>
      </c>
      <c r="B289" s="97" t="s">
        <v>10</v>
      </c>
      <c r="C289" s="100">
        <v>2.8</v>
      </c>
      <c r="D289" s="101" t="s">
        <v>717</v>
      </c>
      <c r="E289" s="98">
        <v>3</v>
      </c>
    </row>
    <row r="290" spans="1:5" x14ac:dyDescent="0.25">
      <c r="A290" s="99" t="s">
        <v>805</v>
      </c>
      <c r="B290" s="97" t="s">
        <v>10</v>
      </c>
      <c r="C290" s="100">
        <v>0</v>
      </c>
      <c r="D290" s="101" t="s">
        <v>717</v>
      </c>
      <c r="E290" s="98">
        <v>5</v>
      </c>
    </row>
    <row r="291" spans="1:5" x14ac:dyDescent="0.25">
      <c r="A291" s="99" t="s">
        <v>299</v>
      </c>
      <c r="B291" s="97" t="s">
        <v>10</v>
      </c>
      <c r="C291" s="100">
        <v>2.8</v>
      </c>
      <c r="D291" s="101" t="s">
        <v>729</v>
      </c>
      <c r="E291" s="98" t="s">
        <v>806</v>
      </c>
    </row>
    <row r="292" spans="1:5" x14ac:dyDescent="0.25">
      <c r="A292" s="99" t="s">
        <v>277</v>
      </c>
      <c r="B292" s="97" t="s">
        <v>10</v>
      </c>
      <c r="C292" s="100">
        <v>1.5</v>
      </c>
      <c r="D292" s="101" t="s">
        <v>717</v>
      </c>
      <c r="E292" s="98" t="s">
        <v>802</v>
      </c>
    </row>
    <row r="293" spans="1:5" x14ac:dyDescent="0.25">
      <c r="A293" s="99" t="s">
        <v>278</v>
      </c>
      <c r="B293" s="97" t="s">
        <v>10</v>
      </c>
      <c r="C293" s="100">
        <v>0.6</v>
      </c>
      <c r="D293" s="101" t="s">
        <v>717</v>
      </c>
      <c r="E293" s="98" t="s">
        <v>802</v>
      </c>
    </row>
    <row r="294" spans="1:5" x14ac:dyDescent="0.25">
      <c r="A294" s="99" t="s">
        <v>288</v>
      </c>
      <c r="B294" s="97" t="s">
        <v>10</v>
      </c>
      <c r="C294" s="100">
        <v>2</v>
      </c>
      <c r="D294" s="101" t="s">
        <v>717</v>
      </c>
      <c r="E294" s="98" t="s">
        <v>797</v>
      </c>
    </row>
    <row r="295" spans="1:5" x14ac:dyDescent="0.25">
      <c r="A295" s="99" t="s">
        <v>807</v>
      </c>
      <c r="B295" s="97" t="s">
        <v>10</v>
      </c>
      <c r="C295" s="100">
        <v>1.5</v>
      </c>
      <c r="D295" s="101" t="s">
        <v>720</v>
      </c>
      <c r="E295" s="98" t="s">
        <v>808</v>
      </c>
    </row>
    <row r="296" spans="1:5" x14ac:dyDescent="0.25">
      <c r="A296" s="99" t="s">
        <v>356</v>
      </c>
      <c r="B296" s="97" t="s">
        <v>10</v>
      </c>
      <c r="C296" s="100">
        <v>2</v>
      </c>
      <c r="D296" s="101" t="s">
        <v>729</v>
      </c>
      <c r="E296" s="98" t="s">
        <v>797</v>
      </c>
    </row>
    <row r="297" spans="1:5" x14ac:dyDescent="0.25">
      <c r="A297" s="99" t="s">
        <v>289</v>
      </c>
      <c r="B297" s="97" t="s">
        <v>10</v>
      </c>
      <c r="C297" s="100">
        <v>1</v>
      </c>
      <c r="D297" s="101" t="s">
        <v>717</v>
      </c>
      <c r="E297" s="98" t="s">
        <v>797</v>
      </c>
    </row>
    <row r="298" spans="1:5" x14ac:dyDescent="0.25">
      <c r="A298" s="99" t="s">
        <v>301</v>
      </c>
      <c r="B298" s="97" t="s">
        <v>10</v>
      </c>
      <c r="C298" s="100">
        <v>1</v>
      </c>
      <c r="D298" s="101" t="s">
        <v>717</v>
      </c>
      <c r="E298" s="98" t="s">
        <v>806</v>
      </c>
    </row>
    <row r="299" spans="1:5" x14ac:dyDescent="0.25">
      <c r="A299" s="99" t="s">
        <v>786</v>
      </c>
      <c r="B299" s="97" t="s">
        <v>10</v>
      </c>
      <c r="C299" s="100">
        <v>2.4</v>
      </c>
      <c r="D299" s="101" t="s">
        <v>729</v>
      </c>
      <c r="E299" s="98">
        <v>7</v>
      </c>
    </row>
    <row r="300" spans="1:5" x14ac:dyDescent="0.25">
      <c r="A300" s="99" t="s">
        <v>295</v>
      </c>
      <c r="B300" s="97" t="s">
        <v>10</v>
      </c>
      <c r="C300" s="100">
        <v>2.8</v>
      </c>
      <c r="D300" s="101" t="s">
        <v>729</v>
      </c>
      <c r="E300" s="98">
        <v>1</v>
      </c>
    </row>
    <row r="301" spans="1:5" x14ac:dyDescent="0.25">
      <c r="A301" s="99" t="s">
        <v>280</v>
      </c>
      <c r="B301" s="97" t="s">
        <v>10</v>
      </c>
      <c r="C301" s="100">
        <v>1.2</v>
      </c>
      <c r="D301" s="101" t="s">
        <v>720</v>
      </c>
      <c r="E301" s="98" t="s">
        <v>802</v>
      </c>
    </row>
    <row r="302" spans="1:5" x14ac:dyDescent="0.25">
      <c r="A302" s="99" t="s">
        <v>302</v>
      </c>
      <c r="B302" s="97" t="s">
        <v>10</v>
      </c>
      <c r="C302" s="100">
        <v>2.4</v>
      </c>
      <c r="D302" s="101" t="s">
        <v>720</v>
      </c>
      <c r="E302" s="98" t="s">
        <v>806</v>
      </c>
    </row>
    <row r="303" spans="1:5" x14ac:dyDescent="0.25">
      <c r="A303" s="99" t="s">
        <v>296</v>
      </c>
      <c r="B303" s="97" t="s">
        <v>10</v>
      </c>
      <c r="C303" s="100">
        <v>1.5</v>
      </c>
      <c r="D303" s="101" t="s">
        <v>720</v>
      </c>
      <c r="E303" s="98" t="s">
        <v>798</v>
      </c>
    </row>
    <row r="304" spans="1:5" x14ac:dyDescent="0.25">
      <c r="A304" s="99" t="s">
        <v>306</v>
      </c>
      <c r="B304" s="97" t="s">
        <v>10</v>
      </c>
      <c r="C304" s="103">
        <v>1</v>
      </c>
      <c r="D304" s="101" t="s">
        <v>717</v>
      </c>
      <c r="E304" s="98" t="s">
        <v>1137</v>
      </c>
    </row>
    <row r="305" spans="1:5" x14ac:dyDescent="0.25">
      <c r="A305" s="99" t="s">
        <v>303</v>
      </c>
      <c r="B305" s="97" t="s">
        <v>10</v>
      </c>
      <c r="C305" s="100">
        <v>1.1000000000000001</v>
      </c>
      <c r="D305" s="101" t="s">
        <v>720</v>
      </c>
      <c r="E305" s="98" t="s">
        <v>806</v>
      </c>
    </row>
    <row r="306" spans="1:5" x14ac:dyDescent="0.25">
      <c r="A306" s="99" t="s">
        <v>281</v>
      </c>
      <c r="B306" s="97" t="s">
        <v>10</v>
      </c>
      <c r="C306" s="100">
        <v>1.4</v>
      </c>
      <c r="D306" s="101" t="s">
        <v>729</v>
      </c>
      <c r="E306" s="98" t="s">
        <v>802</v>
      </c>
    </row>
    <row r="307" spans="1:5" x14ac:dyDescent="0.25">
      <c r="A307" s="99" t="s">
        <v>297</v>
      </c>
      <c r="B307" s="97" t="s">
        <v>10</v>
      </c>
      <c r="C307" s="100">
        <v>1</v>
      </c>
      <c r="D307" s="101" t="s">
        <v>717</v>
      </c>
      <c r="E307" s="98" t="s">
        <v>809</v>
      </c>
    </row>
    <row r="308" spans="1:5" x14ac:dyDescent="0.25">
      <c r="A308" s="99" t="s">
        <v>282</v>
      </c>
      <c r="B308" s="97" t="s">
        <v>10</v>
      </c>
      <c r="C308" s="100">
        <v>1</v>
      </c>
      <c r="D308" s="101" t="s">
        <v>717</v>
      </c>
      <c r="E308" s="98">
        <v>0.35</v>
      </c>
    </row>
    <row r="309" spans="1:5" x14ac:dyDescent="0.25">
      <c r="A309" s="99" t="s">
        <v>283</v>
      </c>
      <c r="B309" s="97" t="s">
        <v>10</v>
      </c>
      <c r="C309" s="100">
        <v>1</v>
      </c>
      <c r="D309" s="101" t="s">
        <v>717</v>
      </c>
      <c r="E309" s="98" t="s">
        <v>802</v>
      </c>
    </row>
    <row r="310" spans="1:5" x14ac:dyDescent="0.25">
      <c r="A310" s="99" t="s">
        <v>284</v>
      </c>
      <c r="B310" s="97" t="s">
        <v>10</v>
      </c>
      <c r="C310" s="100">
        <v>0.6</v>
      </c>
      <c r="D310" s="101" t="s">
        <v>717</v>
      </c>
      <c r="E310" s="98" t="s">
        <v>802</v>
      </c>
    </row>
    <row r="311" spans="1:5" x14ac:dyDescent="0.25">
      <c r="A311" s="99" t="s">
        <v>290</v>
      </c>
      <c r="B311" s="97" t="s">
        <v>10</v>
      </c>
      <c r="C311" s="100">
        <v>2.5</v>
      </c>
      <c r="D311" s="101" t="s">
        <v>729</v>
      </c>
      <c r="E311" s="98" t="s">
        <v>797</v>
      </c>
    </row>
    <row r="312" spans="1:5" x14ac:dyDescent="0.25">
      <c r="A312" s="99" t="s">
        <v>300</v>
      </c>
      <c r="B312" s="97" t="s">
        <v>10</v>
      </c>
      <c r="C312" s="100">
        <v>1</v>
      </c>
      <c r="D312" s="101" t="s">
        <v>717</v>
      </c>
      <c r="E312" s="98">
        <v>1.6</v>
      </c>
    </row>
    <row r="313" spans="1:5" x14ac:dyDescent="0.25">
      <c r="A313" s="99" t="s">
        <v>304</v>
      </c>
      <c r="B313" s="97" t="s">
        <v>10</v>
      </c>
      <c r="C313" s="100">
        <v>0.3</v>
      </c>
      <c r="D313" s="101" t="s">
        <v>729</v>
      </c>
      <c r="E313" s="98" t="s">
        <v>806</v>
      </c>
    </row>
    <row r="314" spans="1:5" x14ac:dyDescent="0.25">
      <c r="A314" s="99" t="s">
        <v>291</v>
      </c>
      <c r="B314" s="97" t="s">
        <v>10</v>
      </c>
      <c r="C314" s="100">
        <v>0.5</v>
      </c>
      <c r="D314" s="101" t="s">
        <v>717</v>
      </c>
      <c r="E314" s="98" t="s">
        <v>797</v>
      </c>
    </row>
    <row r="315" spans="1:5" x14ac:dyDescent="0.25">
      <c r="A315" s="99" t="s">
        <v>305</v>
      </c>
      <c r="B315" s="97" t="s">
        <v>10</v>
      </c>
      <c r="C315" s="100">
        <v>7.6</v>
      </c>
      <c r="D315" s="101" t="s">
        <v>729</v>
      </c>
      <c r="E315" s="98">
        <v>6</v>
      </c>
    </row>
    <row r="316" spans="1:5" x14ac:dyDescent="0.25">
      <c r="A316" s="99" t="s">
        <v>90</v>
      </c>
      <c r="B316" s="97" t="s">
        <v>21</v>
      </c>
      <c r="C316" s="100">
        <v>2</v>
      </c>
      <c r="D316" s="101" t="s">
        <v>729</v>
      </c>
      <c r="E316" s="98">
        <v>1</v>
      </c>
    </row>
    <row r="317" spans="1:5" x14ac:dyDescent="0.25">
      <c r="A317" s="99" t="s">
        <v>810</v>
      </c>
      <c r="B317" s="97" t="s">
        <v>21</v>
      </c>
      <c r="C317" s="100">
        <v>1.7</v>
      </c>
      <c r="D317" s="101" t="s">
        <v>729</v>
      </c>
      <c r="E317" s="98" t="s">
        <v>1020</v>
      </c>
    </row>
    <row r="318" spans="1:5" x14ac:dyDescent="0.25">
      <c r="A318" s="99" t="s">
        <v>97</v>
      </c>
      <c r="B318" s="97" t="s">
        <v>21</v>
      </c>
      <c r="C318" s="100">
        <v>2</v>
      </c>
      <c r="D318" s="101" t="s">
        <v>717</v>
      </c>
      <c r="E318" s="98" t="s">
        <v>811</v>
      </c>
    </row>
    <row r="319" spans="1:5" x14ac:dyDescent="0.25">
      <c r="A319" s="99" t="s">
        <v>77</v>
      </c>
      <c r="B319" s="97" t="s">
        <v>21</v>
      </c>
      <c r="C319" s="100">
        <v>0.4</v>
      </c>
      <c r="D319" s="101" t="s">
        <v>720</v>
      </c>
      <c r="E319" s="98" t="s">
        <v>812</v>
      </c>
    </row>
    <row r="320" spans="1:5" x14ac:dyDescent="0.25">
      <c r="A320" s="99" t="s">
        <v>91</v>
      </c>
      <c r="B320" s="97" t="s">
        <v>21</v>
      </c>
      <c r="C320" s="100">
        <v>1.4</v>
      </c>
      <c r="D320" s="101" t="s">
        <v>729</v>
      </c>
      <c r="E320" s="98">
        <v>2</v>
      </c>
    </row>
    <row r="321" spans="1:5" x14ac:dyDescent="0.25">
      <c r="A321" s="99" t="s">
        <v>92</v>
      </c>
      <c r="B321" s="97" t="s">
        <v>21</v>
      </c>
      <c r="C321" s="100">
        <v>1.5</v>
      </c>
      <c r="D321" s="101" t="s">
        <v>729</v>
      </c>
      <c r="E321" s="98">
        <v>0.8</v>
      </c>
    </row>
    <row r="322" spans="1:5" x14ac:dyDescent="0.25">
      <c r="A322" s="99" t="s">
        <v>78</v>
      </c>
      <c r="B322" s="97" t="s">
        <v>21</v>
      </c>
      <c r="C322" s="100">
        <v>0</v>
      </c>
      <c r="D322" s="101" t="s">
        <v>720</v>
      </c>
      <c r="E322" s="98" t="s">
        <v>812</v>
      </c>
    </row>
    <row r="323" spans="1:5" x14ac:dyDescent="0.25">
      <c r="A323" s="99" t="s">
        <v>813</v>
      </c>
      <c r="B323" s="97" t="s">
        <v>21</v>
      </c>
      <c r="C323" s="100">
        <v>2</v>
      </c>
      <c r="D323" s="101" t="s">
        <v>717</v>
      </c>
      <c r="E323" s="98">
        <v>3</v>
      </c>
    </row>
    <row r="324" spans="1:5" x14ac:dyDescent="0.25">
      <c r="A324" s="99" t="s">
        <v>79</v>
      </c>
      <c r="B324" s="97" t="s">
        <v>21</v>
      </c>
      <c r="C324" s="100">
        <v>1.1000000000000001</v>
      </c>
      <c r="D324" s="101" t="s">
        <v>720</v>
      </c>
      <c r="E324" s="98" t="s">
        <v>812</v>
      </c>
    </row>
    <row r="325" spans="1:5" x14ac:dyDescent="0.25">
      <c r="A325" s="99" t="s">
        <v>98</v>
      </c>
      <c r="B325" s="97" t="s">
        <v>21</v>
      </c>
      <c r="C325" s="100">
        <v>2.2999999999999998</v>
      </c>
      <c r="D325" s="101" t="s">
        <v>720</v>
      </c>
      <c r="E325" s="98" t="s">
        <v>811</v>
      </c>
    </row>
    <row r="326" spans="1:5" x14ac:dyDescent="0.25">
      <c r="A326" s="99" t="s">
        <v>337</v>
      </c>
      <c r="B326" s="97" t="s">
        <v>21</v>
      </c>
      <c r="C326" s="100">
        <v>0.8</v>
      </c>
      <c r="D326" s="101" t="s">
        <v>717</v>
      </c>
      <c r="E326" s="98" t="s">
        <v>812</v>
      </c>
    </row>
    <row r="327" spans="1:5" x14ac:dyDescent="0.25">
      <c r="A327" s="99" t="s">
        <v>85</v>
      </c>
      <c r="B327" s="97" t="s">
        <v>21</v>
      </c>
      <c r="C327" s="100">
        <v>0.2</v>
      </c>
      <c r="D327" s="101" t="s">
        <v>729</v>
      </c>
      <c r="E327" s="98" t="s">
        <v>814</v>
      </c>
    </row>
    <row r="328" spans="1:5" x14ac:dyDescent="0.25">
      <c r="A328" s="99" t="s">
        <v>86</v>
      </c>
      <c r="B328" s="97" t="s">
        <v>21</v>
      </c>
      <c r="C328" s="100">
        <v>0</v>
      </c>
      <c r="D328" s="101" t="s">
        <v>717</v>
      </c>
      <c r="E328" s="98" t="s">
        <v>814</v>
      </c>
    </row>
    <row r="329" spans="1:5" x14ac:dyDescent="0.25">
      <c r="A329" s="99" t="s">
        <v>99</v>
      </c>
      <c r="B329" s="97" t="s">
        <v>21</v>
      </c>
      <c r="C329" s="100">
        <v>0.02</v>
      </c>
      <c r="D329" s="101" t="s">
        <v>717</v>
      </c>
      <c r="E329" s="98" t="s">
        <v>811</v>
      </c>
    </row>
    <row r="330" spans="1:5" x14ac:dyDescent="0.25">
      <c r="A330" s="99" t="s">
        <v>87</v>
      </c>
      <c r="B330" s="97" t="s">
        <v>21</v>
      </c>
      <c r="C330" s="100">
        <v>0</v>
      </c>
      <c r="D330" s="101" t="s">
        <v>720</v>
      </c>
      <c r="E330" s="98" t="s">
        <v>814</v>
      </c>
    </row>
    <row r="331" spans="1:5" x14ac:dyDescent="0.25">
      <c r="A331" s="99" t="s">
        <v>93</v>
      </c>
      <c r="B331" s="97" t="s">
        <v>21</v>
      </c>
      <c r="C331" s="100">
        <v>1.2</v>
      </c>
      <c r="D331" s="101" t="s">
        <v>729</v>
      </c>
      <c r="E331" s="98" t="s">
        <v>815</v>
      </c>
    </row>
    <row r="332" spans="1:5" x14ac:dyDescent="0.25">
      <c r="A332" s="99" t="s">
        <v>75</v>
      </c>
      <c r="B332" s="97" t="s">
        <v>21</v>
      </c>
      <c r="C332" s="100">
        <v>7</v>
      </c>
      <c r="D332" s="101" t="s">
        <v>720</v>
      </c>
      <c r="E332" s="98" t="s">
        <v>1021</v>
      </c>
    </row>
    <row r="333" spans="1:5" x14ac:dyDescent="0.25">
      <c r="A333" s="99" t="s">
        <v>94</v>
      </c>
      <c r="B333" s="97" t="s">
        <v>21</v>
      </c>
      <c r="C333" s="100">
        <v>1.5</v>
      </c>
      <c r="D333" s="101" t="s">
        <v>729</v>
      </c>
      <c r="E333" s="98" t="s">
        <v>814</v>
      </c>
    </row>
    <row r="334" spans="1:5" x14ac:dyDescent="0.25">
      <c r="A334" s="99" t="s">
        <v>82</v>
      </c>
      <c r="B334" s="97" t="s">
        <v>21</v>
      </c>
      <c r="C334" s="100">
        <v>0.2</v>
      </c>
      <c r="D334" s="101" t="s">
        <v>720</v>
      </c>
      <c r="E334" s="98" t="s">
        <v>812</v>
      </c>
    </row>
    <row r="335" spans="1:5" x14ac:dyDescent="0.25">
      <c r="A335" s="99" t="s">
        <v>81</v>
      </c>
      <c r="B335" s="97" t="s">
        <v>21</v>
      </c>
      <c r="C335" s="100">
        <v>1.4</v>
      </c>
      <c r="D335" s="101" t="s">
        <v>720</v>
      </c>
      <c r="E335" s="98" t="s">
        <v>812</v>
      </c>
    </row>
    <row r="336" spans="1:5" x14ac:dyDescent="0.25">
      <c r="A336" s="99" t="s">
        <v>816</v>
      </c>
      <c r="B336" s="97" t="s">
        <v>21</v>
      </c>
      <c r="C336" s="100">
        <v>0</v>
      </c>
      <c r="D336" s="101" t="s">
        <v>720</v>
      </c>
      <c r="E336" s="98">
        <v>2.2000000000000002</v>
      </c>
    </row>
    <row r="337" spans="1:5" x14ac:dyDescent="0.25">
      <c r="A337" s="99" t="s">
        <v>80</v>
      </c>
      <c r="B337" s="97" t="s">
        <v>21</v>
      </c>
      <c r="C337" s="100">
        <v>1.3</v>
      </c>
      <c r="D337" s="101" t="s">
        <v>717</v>
      </c>
      <c r="E337" s="98" t="s">
        <v>812</v>
      </c>
    </row>
    <row r="338" spans="1:5" x14ac:dyDescent="0.25">
      <c r="A338" s="99" t="s">
        <v>817</v>
      </c>
      <c r="B338" s="97" t="s">
        <v>21</v>
      </c>
      <c r="C338" s="100">
        <v>1</v>
      </c>
      <c r="D338" s="101" t="s">
        <v>720</v>
      </c>
      <c r="E338" s="98">
        <v>1</v>
      </c>
    </row>
    <row r="339" spans="1:5" x14ac:dyDescent="0.25">
      <c r="A339" s="99" t="s">
        <v>88</v>
      </c>
      <c r="B339" s="97" t="s">
        <v>21</v>
      </c>
      <c r="C339" s="104">
        <v>2.9</v>
      </c>
      <c r="D339" s="101" t="s">
        <v>729</v>
      </c>
      <c r="E339" s="98" t="s">
        <v>814</v>
      </c>
    </row>
    <row r="340" spans="1:5" x14ac:dyDescent="0.25">
      <c r="A340" s="99" t="s">
        <v>84</v>
      </c>
      <c r="B340" s="97" t="s">
        <v>21</v>
      </c>
      <c r="C340" s="100">
        <v>0.4</v>
      </c>
      <c r="D340" s="101" t="s">
        <v>720</v>
      </c>
      <c r="E340" s="98" t="s">
        <v>812</v>
      </c>
    </row>
    <row r="341" spans="1:5" x14ac:dyDescent="0.25">
      <c r="A341" s="99" t="s">
        <v>95</v>
      </c>
      <c r="B341" s="97" t="s">
        <v>21</v>
      </c>
      <c r="C341" s="100">
        <v>0.4</v>
      </c>
      <c r="D341" s="101" t="s">
        <v>720</v>
      </c>
      <c r="E341" s="98" t="s">
        <v>818</v>
      </c>
    </row>
    <row r="342" spans="1:5" x14ac:dyDescent="0.25">
      <c r="A342" s="99" t="s">
        <v>89</v>
      </c>
      <c r="B342" s="97" t="s">
        <v>21</v>
      </c>
      <c r="C342" s="100">
        <v>2</v>
      </c>
      <c r="D342" s="101" t="s">
        <v>717</v>
      </c>
      <c r="E342" s="98" t="s">
        <v>814</v>
      </c>
    </row>
    <row r="343" spans="1:5" x14ac:dyDescent="0.25">
      <c r="A343" s="99" t="s">
        <v>819</v>
      </c>
      <c r="B343" s="97" t="s">
        <v>21</v>
      </c>
      <c r="C343" s="100">
        <v>0</v>
      </c>
      <c r="D343" s="101" t="s">
        <v>717</v>
      </c>
      <c r="E343" s="98">
        <v>5</v>
      </c>
    </row>
    <row r="344" spans="1:5" x14ac:dyDescent="0.25">
      <c r="A344" s="99" t="s">
        <v>820</v>
      </c>
      <c r="B344" s="97" t="s">
        <v>21</v>
      </c>
      <c r="C344" s="100">
        <v>2</v>
      </c>
      <c r="D344" s="101" t="s">
        <v>717</v>
      </c>
      <c r="E344" s="98">
        <v>0.76</v>
      </c>
    </row>
    <row r="345" spans="1:5" x14ac:dyDescent="0.25">
      <c r="A345" s="99" t="s">
        <v>100</v>
      </c>
      <c r="B345" s="97" t="s">
        <v>21</v>
      </c>
      <c r="C345" s="100">
        <v>2</v>
      </c>
      <c r="D345" s="101" t="s">
        <v>729</v>
      </c>
      <c r="E345" s="98">
        <v>2</v>
      </c>
    </row>
    <row r="346" spans="1:5" x14ac:dyDescent="0.25">
      <c r="A346" s="99" t="s">
        <v>821</v>
      </c>
      <c r="B346" s="97" t="s">
        <v>21</v>
      </c>
      <c r="C346" s="100">
        <v>0</v>
      </c>
      <c r="D346" s="101" t="s">
        <v>717</v>
      </c>
      <c r="E346" s="98">
        <v>10.3</v>
      </c>
    </row>
    <row r="347" spans="1:5" x14ac:dyDescent="0.25">
      <c r="A347" s="99" t="s">
        <v>101</v>
      </c>
      <c r="B347" s="97" t="s">
        <v>21</v>
      </c>
      <c r="C347" s="100">
        <v>2.2000000000000002</v>
      </c>
      <c r="D347" s="101" t="s">
        <v>729</v>
      </c>
      <c r="E347" s="98" t="s">
        <v>811</v>
      </c>
    </row>
    <row r="348" spans="1:5" x14ac:dyDescent="0.25">
      <c r="A348" s="99" t="s">
        <v>102</v>
      </c>
      <c r="B348" s="97" t="s">
        <v>21</v>
      </c>
      <c r="C348" s="100">
        <v>1</v>
      </c>
      <c r="D348" s="101" t="s">
        <v>717</v>
      </c>
      <c r="E348" s="98" t="s">
        <v>811</v>
      </c>
    </row>
    <row r="349" spans="1:5" x14ac:dyDescent="0.25">
      <c r="A349" s="19" t="s">
        <v>328</v>
      </c>
      <c r="B349" s="97" t="s">
        <v>3</v>
      </c>
      <c r="C349" s="100">
        <v>1</v>
      </c>
      <c r="D349" s="101" t="s">
        <v>717</v>
      </c>
      <c r="E349" s="98" t="s">
        <v>822</v>
      </c>
    </row>
    <row r="350" spans="1:5" x14ac:dyDescent="0.25">
      <c r="A350" s="19" t="s">
        <v>74</v>
      </c>
      <c r="B350" s="97" t="s">
        <v>3</v>
      </c>
      <c r="C350" s="104">
        <v>1.8</v>
      </c>
      <c r="D350" s="101" t="s">
        <v>729</v>
      </c>
      <c r="E350" s="98" t="s">
        <v>823</v>
      </c>
    </row>
    <row r="351" spans="1:5" x14ac:dyDescent="0.25">
      <c r="A351" s="19" t="s">
        <v>332</v>
      </c>
      <c r="B351" s="97" t="s">
        <v>3</v>
      </c>
      <c r="C351" s="100">
        <v>3.6</v>
      </c>
      <c r="D351" s="101" t="s">
        <v>720</v>
      </c>
      <c r="E351" s="98" t="s">
        <v>823</v>
      </c>
    </row>
    <row r="352" spans="1:5" x14ac:dyDescent="0.25">
      <c r="A352" s="19" t="s">
        <v>321</v>
      </c>
      <c r="B352" s="97" t="s">
        <v>3</v>
      </c>
      <c r="C352" s="103">
        <v>2</v>
      </c>
      <c r="D352" s="101" t="s">
        <v>717</v>
      </c>
      <c r="E352" s="98">
        <v>1.5</v>
      </c>
    </row>
    <row r="353" spans="1:5" x14ac:dyDescent="0.25">
      <c r="A353" s="19" t="s">
        <v>322</v>
      </c>
      <c r="B353" s="97" t="s">
        <v>3</v>
      </c>
      <c r="C353" s="100">
        <v>0.05</v>
      </c>
      <c r="D353" s="101" t="s">
        <v>717</v>
      </c>
      <c r="E353" s="98" t="s">
        <v>824</v>
      </c>
    </row>
    <row r="354" spans="1:5" x14ac:dyDescent="0.25">
      <c r="A354" s="19" t="s">
        <v>329</v>
      </c>
      <c r="B354" s="97" t="s">
        <v>3</v>
      </c>
      <c r="C354" s="100">
        <v>2</v>
      </c>
      <c r="D354" s="101" t="s">
        <v>720</v>
      </c>
      <c r="E354" s="98" t="s">
        <v>822</v>
      </c>
    </row>
    <row r="355" spans="1:5" x14ac:dyDescent="0.25">
      <c r="A355" s="19" t="s">
        <v>317</v>
      </c>
      <c r="B355" s="97" t="s">
        <v>3</v>
      </c>
      <c r="C355" s="100">
        <v>3</v>
      </c>
      <c r="D355" s="101" t="s">
        <v>717</v>
      </c>
      <c r="E355" s="98" t="s">
        <v>825</v>
      </c>
    </row>
    <row r="356" spans="1:5" x14ac:dyDescent="0.25">
      <c r="A356" s="19" t="s">
        <v>323</v>
      </c>
      <c r="B356" s="97" t="s">
        <v>3</v>
      </c>
      <c r="C356" s="100">
        <v>0.5</v>
      </c>
      <c r="D356" s="101" t="s">
        <v>717</v>
      </c>
      <c r="E356" s="98" t="s">
        <v>824</v>
      </c>
    </row>
    <row r="357" spans="1:5" x14ac:dyDescent="0.25">
      <c r="A357" s="19" t="s">
        <v>324</v>
      </c>
      <c r="B357" s="97" t="s">
        <v>3</v>
      </c>
      <c r="C357" s="100">
        <v>2.5</v>
      </c>
      <c r="D357" s="101" t="s">
        <v>717</v>
      </c>
      <c r="E357" s="98" t="s">
        <v>824</v>
      </c>
    </row>
    <row r="358" spans="1:5" x14ac:dyDescent="0.25">
      <c r="A358" s="19" t="s">
        <v>826</v>
      </c>
      <c r="B358" s="97" t="s">
        <v>3</v>
      </c>
      <c r="C358" s="100">
        <v>3</v>
      </c>
      <c r="D358" s="101" t="s">
        <v>729</v>
      </c>
      <c r="E358" s="98" t="s">
        <v>825</v>
      </c>
    </row>
    <row r="359" spans="1:5" x14ac:dyDescent="0.25">
      <c r="A359" s="19" t="s">
        <v>333</v>
      </c>
      <c r="B359" s="97" t="s">
        <v>3</v>
      </c>
      <c r="C359" s="100">
        <v>2</v>
      </c>
      <c r="D359" s="101" t="s">
        <v>717</v>
      </c>
      <c r="E359" s="98" t="s">
        <v>823</v>
      </c>
    </row>
    <row r="360" spans="1:5" x14ac:dyDescent="0.25">
      <c r="A360" s="19" t="s">
        <v>334</v>
      </c>
      <c r="B360" s="97" t="s">
        <v>3</v>
      </c>
      <c r="C360" s="100">
        <v>4.4000000000000004</v>
      </c>
      <c r="D360" s="101" t="s">
        <v>717</v>
      </c>
      <c r="E360" s="98" t="s">
        <v>823</v>
      </c>
    </row>
    <row r="361" spans="1:5" x14ac:dyDescent="0.25">
      <c r="A361" s="19" t="s">
        <v>364</v>
      </c>
      <c r="B361" s="97" t="s">
        <v>3</v>
      </c>
      <c r="C361" s="100">
        <v>0</v>
      </c>
      <c r="D361" s="101" t="s">
        <v>717</v>
      </c>
      <c r="E361" s="98">
        <v>3</v>
      </c>
    </row>
    <row r="362" spans="1:5" x14ac:dyDescent="0.25">
      <c r="A362" s="19" t="s">
        <v>827</v>
      </c>
      <c r="B362" s="97" t="s">
        <v>3</v>
      </c>
      <c r="C362" s="100">
        <v>1.2</v>
      </c>
      <c r="D362" s="101" t="s">
        <v>717</v>
      </c>
      <c r="E362" s="98">
        <v>1.6</v>
      </c>
    </row>
    <row r="363" spans="1:5" x14ac:dyDescent="0.25">
      <c r="A363" s="19" t="s">
        <v>325</v>
      </c>
      <c r="B363" s="97" t="s">
        <v>3</v>
      </c>
      <c r="C363" s="100">
        <v>0.5</v>
      </c>
      <c r="D363" s="101" t="s">
        <v>717</v>
      </c>
      <c r="E363" s="98" t="s">
        <v>824</v>
      </c>
    </row>
    <row r="364" spans="1:5" x14ac:dyDescent="0.25">
      <c r="A364" s="19" t="s">
        <v>330</v>
      </c>
      <c r="B364" s="97" t="s">
        <v>3</v>
      </c>
      <c r="C364" s="100">
        <v>1.3</v>
      </c>
      <c r="D364" s="101" t="s">
        <v>717</v>
      </c>
      <c r="E364" s="98" t="s">
        <v>822</v>
      </c>
    </row>
    <row r="365" spans="1:5" x14ac:dyDescent="0.25">
      <c r="A365" s="19" t="s">
        <v>359</v>
      </c>
      <c r="B365" s="97" t="s">
        <v>3</v>
      </c>
      <c r="C365" s="100">
        <v>0.6</v>
      </c>
      <c r="D365" s="101" t="s">
        <v>720</v>
      </c>
      <c r="E365" s="98" t="s">
        <v>824</v>
      </c>
    </row>
    <row r="366" spans="1:5" x14ac:dyDescent="0.25">
      <c r="A366" s="19" t="s">
        <v>326</v>
      </c>
      <c r="B366" s="97" t="s">
        <v>3</v>
      </c>
      <c r="C366" s="100">
        <v>0.6</v>
      </c>
      <c r="D366" s="101" t="s">
        <v>717</v>
      </c>
      <c r="E366" s="98" t="s">
        <v>824</v>
      </c>
    </row>
    <row r="367" spans="1:5" x14ac:dyDescent="0.25">
      <c r="A367" s="19" t="s">
        <v>327</v>
      </c>
      <c r="B367" s="97" t="s">
        <v>3</v>
      </c>
      <c r="C367" s="100">
        <v>0</v>
      </c>
      <c r="D367" s="101" t="s">
        <v>717</v>
      </c>
      <c r="E367" s="98" t="s">
        <v>824</v>
      </c>
    </row>
    <row r="368" spans="1:5" x14ac:dyDescent="0.25">
      <c r="A368" s="19" t="s">
        <v>331</v>
      </c>
      <c r="B368" s="97" t="s">
        <v>3</v>
      </c>
      <c r="C368" s="100">
        <v>2</v>
      </c>
      <c r="D368" s="101" t="s">
        <v>717</v>
      </c>
      <c r="E368" s="98" t="s">
        <v>822</v>
      </c>
    </row>
    <row r="369" spans="1:5" x14ac:dyDescent="0.25">
      <c r="A369" s="19" t="s">
        <v>335</v>
      </c>
      <c r="B369" s="97" t="s">
        <v>3</v>
      </c>
      <c r="C369" s="100">
        <v>2</v>
      </c>
      <c r="D369" s="101" t="s">
        <v>729</v>
      </c>
      <c r="E369" s="98" t="s">
        <v>823</v>
      </c>
    </row>
    <row r="370" spans="1:5" x14ac:dyDescent="0.25">
      <c r="A370" s="19" t="s">
        <v>828</v>
      </c>
      <c r="B370" s="97" t="s">
        <v>3</v>
      </c>
      <c r="C370" s="100">
        <v>1.9</v>
      </c>
      <c r="D370" s="101" t="s">
        <v>720</v>
      </c>
      <c r="E370" s="98">
        <v>1</v>
      </c>
    </row>
    <row r="371" spans="1:5" x14ac:dyDescent="0.25">
      <c r="A371" s="451" t="s">
        <v>1022</v>
      </c>
    </row>
  </sheetData>
  <mergeCells count="1">
    <mergeCell ref="A4:E4"/>
  </mergeCells>
  <pageMargins left="0.70866141732283472" right="0.70866141732283472" top="0.74803149606299213" bottom="0.74803149606299213" header="0.31496062992125984" footer="0.31496062992125984"/>
  <pageSetup paperSize="9" scale="74" fitToHeight="2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BQ91"/>
  <sheetViews>
    <sheetView zoomScale="70" zoomScaleNormal="70" workbookViewId="0">
      <selection activeCell="N59" sqref="N59"/>
    </sheetView>
  </sheetViews>
  <sheetFormatPr defaultRowHeight="15" x14ac:dyDescent="0.25"/>
  <cols>
    <col min="1" max="1" width="41.140625" customWidth="1"/>
    <col min="2" max="2" width="33.85546875" bestFit="1" customWidth="1"/>
    <col min="3" max="3" width="21.42578125" customWidth="1"/>
    <col min="4" max="11" width="15.28515625" customWidth="1"/>
    <col min="12" max="13" width="13.7109375" customWidth="1"/>
    <col min="14" max="14" width="13.42578125" style="29" customWidth="1"/>
    <col min="15" max="21" width="9.7109375" style="29" bestFit="1" customWidth="1"/>
    <col min="22" max="69" width="9.140625" style="29"/>
  </cols>
  <sheetData>
    <row r="1" spans="1:69" ht="22.5" customHeight="1" x14ac:dyDescent="0.25"/>
    <row r="2" spans="1:69" ht="22.5" customHeight="1" x14ac:dyDescent="0.25"/>
    <row r="3" spans="1:69" ht="26.25" x14ac:dyDescent="0.4">
      <c r="A3" s="20" t="s">
        <v>537</v>
      </c>
      <c r="N3"/>
    </row>
    <row r="4" spans="1:69" ht="48" customHeight="1" x14ac:dyDescent="0.25">
      <c r="A4" s="743" t="s">
        <v>1184</v>
      </c>
      <c r="B4" s="743"/>
      <c r="C4" s="743"/>
      <c r="D4" s="743"/>
      <c r="E4" s="743"/>
      <c r="F4" s="743"/>
      <c r="G4" s="743"/>
      <c r="H4" s="743"/>
      <c r="N4"/>
    </row>
    <row r="5" spans="1:69" x14ac:dyDescent="0.25">
      <c r="A5" s="38"/>
      <c r="N5"/>
    </row>
    <row r="6" spans="1:69" s="4" customFormat="1" ht="21" x14ac:dyDescent="0.35">
      <c r="A6" s="783" t="s">
        <v>545</v>
      </c>
      <c r="B6" s="784"/>
      <c r="C6" s="784"/>
      <c r="D6" s="784"/>
      <c r="E6" s="784"/>
      <c r="F6" s="784"/>
      <c r="G6" s="784"/>
      <c r="H6" s="784"/>
      <c r="I6" s="784"/>
      <c r="J6" s="784"/>
      <c r="K6" s="784"/>
      <c r="L6" s="784"/>
      <c r="M6" s="784"/>
      <c r="N6" s="785"/>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row>
    <row r="7" spans="1:69" s="4" customFormat="1" ht="45" x14ac:dyDescent="0.25">
      <c r="A7" s="21" t="s">
        <v>1049</v>
      </c>
      <c r="B7" s="21" t="s">
        <v>538</v>
      </c>
      <c r="C7" s="21" t="s">
        <v>539</v>
      </c>
      <c r="D7" s="21" t="s">
        <v>540</v>
      </c>
      <c r="E7" s="21" t="s">
        <v>541</v>
      </c>
      <c r="F7" s="21" t="s">
        <v>542</v>
      </c>
      <c r="G7" s="21" t="s">
        <v>543</v>
      </c>
      <c r="H7" s="21" t="s">
        <v>544</v>
      </c>
      <c r="I7" s="21" t="s">
        <v>362</v>
      </c>
      <c r="J7" s="21" t="s">
        <v>20</v>
      </c>
      <c r="K7" s="21" t="s">
        <v>611</v>
      </c>
      <c r="L7" s="21" t="s">
        <v>1038</v>
      </c>
      <c r="M7" s="25" t="s">
        <v>1050</v>
      </c>
      <c r="N7" s="25" t="s">
        <v>1051</v>
      </c>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row>
    <row r="8" spans="1:69" x14ac:dyDescent="0.25">
      <c r="A8" s="11" t="s">
        <v>546</v>
      </c>
      <c r="B8" s="474">
        <v>6270</v>
      </c>
      <c r="C8" s="474">
        <v>5119</v>
      </c>
      <c r="D8" s="474">
        <v>4225</v>
      </c>
      <c r="E8" s="474">
        <v>3571</v>
      </c>
      <c r="F8" s="474">
        <v>3402</v>
      </c>
      <c r="G8" s="474">
        <v>2250</v>
      </c>
      <c r="H8" s="474">
        <v>1718</v>
      </c>
      <c r="I8" s="474">
        <v>1574</v>
      </c>
      <c r="J8" s="474">
        <v>1105</v>
      </c>
      <c r="K8" s="474">
        <v>799</v>
      </c>
      <c r="L8" s="474">
        <v>897</v>
      </c>
      <c r="M8" s="471">
        <v>-0.85693779904306222</v>
      </c>
      <c r="N8" s="471">
        <v>0.12265331664580725</v>
      </c>
    </row>
    <row r="9" spans="1:69" x14ac:dyDescent="0.25">
      <c r="A9" s="11" t="s">
        <v>547</v>
      </c>
      <c r="B9" s="474">
        <v>3991</v>
      </c>
      <c r="C9" s="474">
        <v>2964</v>
      </c>
      <c r="D9" s="474">
        <v>2543</v>
      </c>
      <c r="E9" s="474">
        <v>2005</v>
      </c>
      <c r="F9" s="474">
        <v>1828</v>
      </c>
      <c r="G9" s="474">
        <v>1281</v>
      </c>
      <c r="H9" s="474">
        <v>725</v>
      </c>
      <c r="I9" s="474">
        <v>645</v>
      </c>
      <c r="J9" s="474">
        <v>564</v>
      </c>
      <c r="K9" s="474">
        <v>549</v>
      </c>
      <c r="L9" s="474">
        <v>538</v>
      </c>
      <c r="M9" s="471">
        <v>-0.86519669255825604</v>
      </c>
      <c r="N9" s="471">
        <v>-2.0036429872495432E-2</v>
      </c>
    </row>
    <row r="10" spans="1:69" x14ac:dyDescent="0.25">
      <c r="A10" s="11" t="s">
        <v>548</v>
      </c>
      <c r="B10" s="474">
        <v>1285</v>
      </c>
      <c r="C10" s="474">
        <v>1049</v>
      </c>
      <c r="D10" s="474">
        <v>1012</v>
      </c>
      <c r="E10" s="474">
        <v>713</v>
      </c>
      <c r="F10" s="474">
        <v>459</v>
      </c>
      <c r="G10" s="474">
        <v>475</v>
      </c>
      <c r="H10" s="474">
        <v>305</v>
      </c>
      <c r="I10" s="474">
        <v>265</v>
      </c>
      <c r="J10" s="474">
        <v>204</v>
      </c>
      <c r="K10" s="474">
        <v>161</v>
      </c>
      <c r="L10" s="474">
        <v>134</v>
      </c>
      <c r="M10" s="471">
        <v>-0.89571984435797669</v>
      </c>
      <c r="N10" s="471">
        <v>-0.16770186335403725</v>
      </c>
    </row>
    <row r="11" spans="1:69" x14ac:dyDescent="0.25">
      <c r="A11" s="11" t="s">
        <v>549</v>
      </c>
      <c r="B11" s="474">
        <v>667</v>
      </c>
      <c r="C11" s="474">
        <v>605</v>
      </c>
      <c r="D11" s="474">
        <v>705</v>
      </c>
      <c r="E11" s="474">
        <v>634</v>
      </c>
      <c r="F11" s="474">
        <v>640</v>
      </c>
      <c r="G11" s="474">
        <v>282</v>
      </c>
      <c r="H11" s="474">
        <v>238</v>
      </c>
      <c r="I11" s="474">
        <v>262</v>
      </c>
      <c r="J11" s="474">
        <v>125</v>
      </c>
      <c r="K11" s="474">
        <v>97</v>
      </c>
      <c r="L11" s="474">
        <v>130</v>
      </c>
      <c r="M11" s="471">
        <v>-0.80509745127436283</v>
      </c>
      <c r="N11" s="471">
        <v>0.34020618556701021</v>
      </c>
    </row>
    <row r="12" spans="1:69" x14ac:dyDescent="0.25">
      <c r="A12" s="11" t="s">
        <v>550</v>
      </c>
      <c r="B12" s="474">
        <v>404</v>
      </c>
      <c r="C12" s="474">
        <v>334</v>
      </c>
      <c r="D12" s="474">
        <v>190</v>
      </c>
      <c r="E12" s="474">
        <v>163</v>
      </c>
      <c r="F12" s="474">
        <v>158</v>
      </c>
      <c r="G12" s="474">
        <v>128</v>
      </c>
      <c r="H12" s="474">
        <v>109</v>
      </c>
      <c r="I12" s="474">
        <v>104</v>
      </c>
      <c r="J12" s="474">
        <v>106</v>
      </c>
      <c r="K12" s="474">
        <v>148</v>
      </c>
      <c r="L12" s="474">
        <v>80</v>
      </c>
      <c r="M12" s="471">
        <v>-0.80198019801980203</v>
      </c>
      <c r="N12" s="471">
        <v>-0.45945945945945943</v>
      </c>
    </row>
    <row r="13" spans="1:69" x14ac:dyDescent="0.25">
      <c r="A13" s="11" t="s">
        <v>551</v>
      </c>
      <c r="B13" s="474">
        <v>131</v>
      </c>
      <c r="C13" s="474">
        <v>110</v>
      </c>
      <c r="D13" s="474">
        <v>65</v>
      </c>
      <c r="E13" s="474">
        <v>57</v>
      </c>
      <c r="F13" s="474">
        <v>82</v>
      </c>
      <c r="G13" s="474">
        <v>47</v>
      </c>
      <c r="H13" s="474">
        <v>33</v>
      </c>
      <c r="I13" s="474">
        <v>31</v>
      </c>
      <c r="J13" s="474">
        <v>29</v>
      </c>
      <c r="K13" s="474">
        <v>27</v>
      </c>
      <c r="L13" s="474">
        <v>20</v>
      </c>
      <c r="M13" s="471">
        <v>-0.84732824427480913</v>
      </c>
      <c r="N13" s="471">
        <v>-0.2592592592592593</v>
      </c>
    </row>
    <row r="14" spans="1:69" x14ac:dyDescent="0.25">
      <c r="A14" s="11" t="s">
        <v>552</v>
      </c>
      <c r="B14" s="474">
        <v>13</v>
      </c>
      <c r="C14" s="474">
        <v>0</v>
      </c>
      <c r="D14" s="474">
        <v>0</v>
      </c>
      <c r="E14" s="474">
        <v>0</v>
      </c>
      <c r="F14" s="474">
        <v>30</v>
      </c>
      <c r="G14" s="474">
        <v>12</v>
      </c>
      <c r="H14" s="474">
        <v>12</v>
      </c>
      <c r="I14" s="474">
        <v>0</v>
      </c>
      <c r="J14" s="474">
        <v>0</v>
      </c>
      <c r="K14" s="474">
        <v>7</v>
      </c>
      <c r="L14" s="474">
        <v>7</v>
      </c>
      <c r="M14" s="471">
        <v>-0.46153846153846156</v>
      </c>
      <c r="N14" s="471">
        <v>0</v>
      </c>
    </row>
    <row r="15" spans="1:69" x14ac:dyDescent="0.25">
      <c r="A15" s="11" t="s">
        <v>553</v>
      </c>
      <c r="B15" s="474">
        <v>554</v>
      </c>
      <c r="C15" s="474">
        <v>201</v>
      </c>
      <c r="D15" s="474">
        <v>66</v>
      </c>
      <c r="E15" s="474">
        <v>112</v>
      </c>
      <c r="F15" s="474">
        <v>670</v>
      </c>
      <c r="G15" s="474">
        <v>100.8</v>
      </c>
      <c r="H15" s="474">
        <v>90</v>
      </c>
      <c r="I15" s="474">
        <v>302.8</v>
      </c>
      <c r="J15" s="474">
        <v>332</v>
      </c>
      <c r="K15" s="474">
        <v>462</v>
      </c>
      <c r="L15" s="474">
        <v>141</v>
      </c>
      <c r="M15" s="471">
        <v>-0.74548736462093856</v>
      </c>
      <c r="N15" s="471">
        <v>-0.69480519480519476</v>
      </c>
    </row>
    <row r="16" spans="1:69" ht="17.25" x14ac:dyDescent="0.25">
      <c r="A16" s="12" t="s">
        <v>1049</v>
      </c>
      <c r="B16" s="13">
        <v>13315</v>
      </c>
      <c r="C16" s="13">
        <v>10382</v>
      </c>
      <c r="D16" s="13">
        <v>8806</v>
      </c>
      <c r="E16" s="13">
        <v>7255</v>
      </c>
      <c r="F16" s="13">
        <v>7269</v>
      </c>
      <c r="G16" s="13">
        <v>4575.8</v>
      </c>
      <c r="H16" s="13">
        <v>3230</v>
      </c>
      <c r="I16" s="13">
        <v>3183.8</v>
      </c>
      <c r="J16" s="13">
        <v>2465</v>
      </c>
      <c r="K16" s="13">
        <v>2250</v>
      </c>
      <c r="L16" s="13">
        <v>1947</v>
      </c>
      <c r="M16" s="27">
        <v>-0.85377393916635369</v>
      </c>
      <c r="N16" s="27">
        <v>-0.13466666666666671</v>
      </c>
    </row>
    <row r="17" spans="1:69" ht="46.5" x14ac:dyDescent="0.35">
      <c r="A17" s="423" t="s">
        <v>1052</v>
      </c>
      <c r="B17" s="25" t="s">
        <v>538</v>
      </c>
      <c r="C17" s="21" t="s">
        <v>539</v>
      </c>
      <c r="D17" s="21" t="s">
        <v>540</v>
      </c>
      <c r="E17" s="21" t="s">
        <v>541</v>
      </c>
      <c r="F17" s="21" t="s">
        <v>542</v>
      </c>
      <c r="G17" s="21" t="s">
        <v>543</v>
      </c>
      <c r="H17" s="21" t="s">
        <v>544</v>
      </c>
      <c r="I17" s="21" t="s">
        <v>362</v>
      </c>
      <c r="J17" s="21" t="s">
        <v>20</v>
      </c>
      <c r="K17" s="21" t="s">
        <v>611</v>
      </c>
      <c r="L17" s="21" t="s">
        <v>1038</v>
      </c>
      <c r="M17" s="25" t="s">
        <v>1050</v>
      </c>
      <c r="N17" s="25" t="s">
        <v>1051</v>
      </c>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row>
    <row r="18" spans="1:69" x14ac:dyDescent="0.25">
      <c r="A18" s="11" t="s">
        <v>546</v>
      </c>
      <c r="B18" s="474">
        <v>3295</v>
      </c>
      <c r="C18" s="474">
        <v>3553</v>
      </c>
      <c r="D18" s="474">
        <v>2828</v>
      </c>
      <c r="E18" s="474">
        <v>2257</v>
      </c>
      <c r="F18" s="474">
        <v>1919</v>
      </c>
      <c r="G18" s="474">
        <v>1635</v>
      </c>
      <c r="H18" s="474">
        <v>1367</v>
      </c>
      <c r="I18" s="474">
        <v>1218</v>
      </c>
      <c r="J18" s="474">
        <v>1012</v>
      </c>
      <c r="K18" s="474">
        <v>532</v>
      </c>
      <c r="L18" s="474">
        <v>618</v>
      </c>
      <c r="M18" s="471">
        <v>-0.81244309559939298</v>
      </c>
      <c r="N18" s="471">
        <v>0.16165413533834583</v>
      </c>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row>
    <row r="19" spans="1:69" x14ac:dyDescent="0.25">
      <c r="A19" s="11" t="s">
        <v>547</v>
      </c>
      <c r="B19" s="474">
        <v>1930</v>
      </c>
      <c r="C19" s="474">
        <v>2022</v>
      </c>
      <c r="D19" s="474">
        <v>1824</v>
      </c>
      <c r="E19" s="474">
        <v>1354</v>
      </c>
      <c r="F19" s="474">
        <v>934</v>
      </c>
      <c r="G19" s="474">
        <v>828</v>
      </c>
      <c r="H19" s="474">
        <v>568</v>
      </c>
      <c r="I19" s="474">
        <v>470</v>
      </c>
      <c r="J19" s="474">
        <v>463</v>
      </c>
      <c r="K19" s="474">
        <v>292</v>
      </c>
      <c r="L19" s="474">
        <v>227</v>
      </c>
      <c r="M19" s="471">
        <v>-0.88238341968911915</v>
      </c>
      <c r="N19" s="471">
        <v>-0.2226027397260274</v>
      </c>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row>
    <row r="20" spans="1:69" x14ac:dyDescent="0.25">
      <c r="A20" s="11" t="s">
        <v>548</v>
      </c>
      <c r="B20" s="474">
        <v>700</v>
      </c>
      <c r="C20" s="474">
        <v>724</v>
      </c>
      <c r="D20" s="474">
        <v>652</v>
      </c>
      <c r="E20" s="474">
        <v>507</v>
      </c>
      <c r="F20" s="474">
        <v>247</v>
      </c>
      <c r="G20" s="474">
        <v>283</v>
      </c>
      <c r="H20" s="474">
        <v>196</v>
      </c>
      <c r="I20" s="474">
        <v>162</v>
      </c>
      <c r="J20" s="474">
        <v>174</v>
      </c>
      <c r="K20" s="474">
        <v>110</v>
      </c>
      <c r="L20" s="474">
        <v>93</v>
      </c>
      <c r="M20" s="471">
        <v>-0.8671428571428571</v>
      </c>
      <c r="N20" s="471">
        <v>-0.15454545454545454</v>
      </c>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row>
    <row r="21" spans="1:69" x14ac:dyDescent="0.25">
      <c r="A21" s="11" t="s">
        <v>549</v>
      </c>
      <c r="B21" s="474">
        <v>420</v>
      </c>
      <c r="C21" s="474">
        <v>494</v>
      </c>
      <c r="D21" s="474">
        <v>575</v>
      </c>
      <c r="E21" s="474">
        <v>511</v>
      </c>
      <c r="F21" s="474">
        <v>414</v>
      </c>
      <c r="G21" s="474">
        <v>157</v>
      </c>
      <c r="H21" s="474">
        <v>150</v>
      </c>
      <c r="I21" s="474">
        <v>169</v>
      </c>
      <c r="J21" s="474">
        <v>106</v>
      </c>
      <c r="K21" s="474">
        <v>40</v>
      </c>
      <c r="L21" s="474">
        <v>62</v>
      </c>
      <c r="M21" s="471">
        <v>-0.85238095238095235</v>
      </c>
      <c r="N21" s="471">
        <v>0.55000000000000004</v>
      </c>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row>
    <row r="22" spans="1:69" x14ac:dyDescent="0.25">
      <c r="A22" s="11" t="s">
        <v>550</v>
      </c>
      <c r="B22" s="474">
        <v>366</v>
      </c>
      <c r="C22" s="474">
        <v>175</v>
      </c>
      <c r="D22" s="474">
        <v>138</v>
      </c>
      <c r="E22" s="474">
        <v>121</v>
      </c>
      <c r="F22" s="474">
        <v>107</v>
      </c>
      <c r="G22" s="474">
        <v>93</v>
      </c>
      <c r="H22" s="474">
        <v>70</v>
      </c>
      <c r="I22" s="474">
        <v>61</v>
      </c>
      <c r="J22" s="474">
        <v>77</v>
      </c>
      <c r="K22" s="474">
        <v>86</v>
      </c>
      <c r="L22" s="474">
        <v>74</v>
      </c>
      <c r="M22" s="471">
        <v>-0.79781420765027322</v>
      </c>
      <c r="N22" s="471">
        <v>-0.13953488372093026</v>
      </c>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row>
    <row r="23" spans="1:69" x14ac:dyDescent="0.25">
      <c r="A23" s="11" t="s">
        <v>551</v>
      </c>
      <c r="B23" s="474">
        <v>91</v>
      </c>
      <c r="C23" s="474">
        <v>89</v>
      </c>
      <c r="D23" s="474">
        <v>43</v>
      </c>
      <c r="E23" s="474">
        <v>29</v>
      </c>
      <c r="F23" s="474">
        <v>29</v>
      </c>
      <c r="G23" s="474">
        <v>39</v>
      </c>
      <c r="H23" s="474">
        <v>29</v>
      </c>
      <c r="I23" s="474">
        <v>18</v>
      </c>
      <c r="J23" s="474">
        <v>21</v>
      </c>
      <c r="K23" s="474">
        <v>11</v>
      </c>
      <c r="L23" s="474">
        <v>10</v>
      </c>
      <c r="M23" s="471">
        <v>-0.89010989010989006</v>
      </c>
      <c r="N23" s="471">
        <v>-9.0909090909090939E-2</v>
      </c>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row>
    <row r="24" spans="1:69" x14ac:dyDescent="0.25">
      <c r="A24" s="11" t="s">
        <v>552</v>
      </c>
      <c r="B24" s="474">
        <v>4</v>
      </c>
      <c r="C24" s="474">
        <v>0</v>
      </c>
      <c r="D24" s="474">
        <v>0</v>
      </c>
      <c r="E24" s="474">
        <v>0</v>
      </c>
      <c r="F24" s="474">
        <v>0</v>
      </c>
      <c r="G24" s="474">
        <v>12</v>
      </c>
      <c r="H24" s="474">
        <v>12</v>
      </c>
      <c r="I24" s="474">
        <v>0</v>
      </c>
      <c r="J24" s="474">
        <v>0</v>
      </c>
      <c r="K24" s="474">
        <v>7</v>
      </c>
      <c r="L24" s="474">
        <v>7</v>
      </c>
      <c r="M24" s="471">
        <v>0.75</v>
      </c>
      <c r="N24" s="471">
        <v>0</v>
      </c>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row>
    <row r="25" spans="1:69" x14ac:dyDescent="0.25">
      <c r="A25" s="11" t="s">
        <v>553</v>
      </c>
      <c r="B25" s="474">
        <v>36</v>
      </c>
      <c r="C25" s="474">
        <v>31</v>
      </c>
      <c r="D25" s="474">
        <v>26</v>
      </c>
      <c r="E25" s="474">
        <v>91</v>
      </c>
      <c r="F25" s="474">
        <v>136</v>
      </c>
      <c r="G25" s="474">
        <v>83.8</v>
      </c>
      <c r="H25" s="474">
        <v>67</v>
      </c>
      <c r="I25" s="474">
        <v>180.8</v>
      </c>
      <c r="J25" s="474">
        <v>208</v>
      </c>
      <c r="K25" s="474">
        <v>259</v>
      </c>
      <c r="L25" s="474">
        <v>121</v>
      </c>
      <c r="M25" s="471">
        <v>2.3611111111111112</v>
      </c>
      <c r="N25" s="471">
        <v>-0.53281853281853286</v>
      </c>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row>
    <row r="26" spans="1:69" ht="17.25" x14ac:dyDescent="0.25">
      <c r="A26" s="12" t="s">
        <v>1049</v>
      </c>
      <c r="B26" s="13">
        <v>6842</v>
      </c>
      <c r="C26" s="13">
        <v>7088</v>
      </c>
      <c r="D26" s="13">
        <v>6086</v>
      </c>
      <c r="E26" s="13">
        <v>4870</v>
      </c>
      <c r="F26" s="13">
        <v>3786</v>
      </c>
      <c r="G26" s="13">
        <v>3130.8</v>
      </c>
      <c r="H26" s="13">
        <v>2459</v>
      </c>
      <c r="I26" s="13">
        <v>2278.8000000000002</v>
      </c>
      <c r="J26" s="13">
        <v>2061</v>
      </c>
      <c r="K26" s="13">
        <v>1337</v>
      </c>
      <c r="L26" s="13">
        <v>1212</v>
      </c>
      <c r="M26" s="27">
        <v>-0.82285881321251098</v>
      </c>
      <c r="N26" s="27">
        <v>-9.349289454001497E-2</v>
      </c>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row>
    <row r="27" spans="1:69" x14ac:dyDescent="0.25">
      <c r="A27" s="30" t="s">
        <v>1053</v>
      </c>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row>
    <row r="28" spans="1:69" x14ac:dyDescent="0.25">
      <c r="A28" s="30" t="s">
        <v>1054</v>
      </c>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row>
    <row r="29" spans="1:69" x14ac:dyDescent="0.25">
      <c r="A29" s="108" t="s">
        <v>1055</v>
      </c>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row>
    <row r="30" spans="1:69" x14ac:dyDescent="0.25">
      <c r="A30" s="30" t="s">
        <v>612</v>
      </c>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row>
    <row r="31" spans="1:69" s="424" customFormat="1" ht="5.25" customHeight="1" x14ac:dyDescent="0.25"/>
    <row r="32" spans="1:69" x14ac:dyDescent="0.25">
      <c r="A32" s="109"/>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row>
    <row r="33" spans="1:69" ht="21" x14ac:dyDescent="0.35">
      <c r="A33" s="786" t="s">
        <v>831</v>
      </c>
      <c r="B33" s="786"/>
      <c r="C33" s="786"/>
      <c r="D33" s="786"/>
      <c r="E33" s="786"/>
      <c r="F33" s="786"/>
      <c r="G33" s="786"/>
      <c r="H33" s="786"/>
      <c r="I33" s="786"/>
      <c r="J33" s="786"/>
      <c r="K33" s="786"/>
      <c r="L33" s="786"/>
      <c r="N33"/>
    </row>
    <row r="34" spans="1:69" x14ac:dyDescent="0.25">
      <c r="A34" s="23" t="s">
        <v>22</v>
      </c>
      <c r="B34" s="23"/>
      <c r="C34" s="21" t="s">
        <v>13</v>
      </c>
      <c r="D34" s="21" t="s">
        <v>14</v>
      </c>
      <c r="E34" s="21" t="s">
        <v>15</v>
      </c>
      <c r="F34" s="21" t="s">
        <v>16</v>
      </c>
      <c r="G34" s="21" t="s">
        <v>17</v>
      </c>
      <c r="H34" s="21" t="s">
        <v>18</v>
      </c>
      <c r="I34" s="21" t="s">
        <v>19</v>
      </c>
      <c r="J34" s="21" t="s">
        <v>20</v>
      </c>
      <c r="K34" s="21" t="s">
        <v>611</v>
      </c>
      <c r="L34" s="21" t="s">
        <v>1038</v>
      </c>
      <c r="N34"/>
    </row>
    <row r="35" spans="1:69" ht="45" x14ac:dyDescent="0.25">
      <c r="A35" s="57" t="s">
        <v>1056</v>
      </c>
      <c r="B35" s="11"/>
      <c r="C35" s="11">
        <v>5</v>
      </c>
      <c r="D35" s="11">
        <v>6</v>
      </c>
      <c r="E35" s="11">
        <v>7</v>
      </c>
      <c r="F35" s="11">
        <v>9</v>
      </c>
      <c r="G35" s="11">
        <v>6</v>
      </c>
      <c r="H35" s="11">
        <v>0</v>
      </c>
      <c r="I35" s="57" t="s">
        <v>1002</v>
      </c>
      <c r="J35" s="57" t="s">
        <v>554</v>
      </c>
      <c r="K35" s="11">
        <v>5</v>
      </c>
      <c r="L35" s="32">
        <v>5</v>
      </c>
      <c r="N35"/>
    </row>
    <row r="36" spans="1:69" x14ac:dyDescent="0.25">
      <c r="A36" s="17" t="s">
        <v>1057</v>
      </c>
      <c r="N36"/>
    </row>
    <row r="37" spans="1:69" x14ac:dyDescent="0.25">
      <c r="A37" s="17" t="s">
        <v>832</v>
      </c>
      <c r="N37"/>
    </row>
    <row r="38" spans="1:69" s="208" customFormat="1" ht="5.25" customHeight="1" x14ac:dyDescent="0.25"/>
    <row r="39" spans="1:69" x14ac:dyDescent="0.25">
      <c r="A39" s="17"/>
    </row>
    <row r="40" spans="1:69" ht="26.25" x14ac:dyDescent="0.4">
      <c r="A40" s="20" t="s">
        <v>555</v>
      </c>
    </row>
    <row r="41" spans="1:69" x14ac:dyDescent="0.25">
      <c r="A41" s="2" t="s">
        <v>556</v>
      </c>
    </row>
    <row r="42" spans="1:69" x14ac:dyDescent="0.25">
      <c r="A42" s="21" t="s">
        <v>557</v>
      </c>
      <c r="B42" s="21" t="s">
        <v>558</v>
      </c>
      <c r="C42" s="21" t="s">
        <v>559</v>
      </c>
      <c r="D42" s="698">
        <v>2014</v>
      </c>
      <c r="E42" s="698"/>
      <c r="F42" s="698"/>
      <c r="G42" s="698">
        <v>2015</v>
      </c>
      <c r="H42" s="698"/>
      <c r="I42" s="698"/>
      <c r="J42" s="698">
        <v>2016</v>
      </c>
      <c r="K42" s="698"/>
      <c r="L42" s="698"/>
    </row>
    <row r="43" spans="1:69" s="110" customFormat="1" ht="60" x14ac:dyDescent="0.25">
      <c r="A43" s="25"/>
      <c r="B43" s="25"/>
      <c r="C43" s="25"/>
      <c r="D43" s="25" t="s">
        <v>560</v>
      </c>
      <c r="E43" s="25" t="s">
        <v>561</v>
      </c>
      <c r="F43" s="25" t="s">
        <v>562</v>
      </c>
      <c r="G43" s="25" t="s">
        <v>560</v>
      </c>
      <c r="H43" s="25" t="s">
        <v>833</v>
      </c>
      <c r="I43" s="25" t="s">
        <v>834</v>
      </c>
      <c r="J43" s="479" t="s">
        <v>560</v>
      </c>
      <c r="K43" s="479" t="s">
        <v>1062</v>
      </c>
      <c r="L43" s="479" t="s">
        <v>1063</v>
      </c>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row>
    <row r="44" spans="1:69" ht="57.75" x14ac:dyDescent="0.25">
      <c r="A44" s="57" t="s">
        <v>563</v>
      </c>
      <c r="B44" s="57" t="s">
        <v>564</v>
      </c>
      <c r="C44" s="57" t="s">
        <v>565</v>
      </c>
      <c r="D44" s="11">
        <v>15</v>
      </c>
      <c r="E44" s="11">
        <v>15</v>
      </c>
      <c r="F44" s="11">
        <v>15</v>
      </c>
      <c r="G44" s="11">
        <v>15</v>
      </c>
      <c r="H44" s="11">
        <v>15</v>
      </c>
      <c r="I44" s="11">
        <v>15</v>
      </c>
      <c r="J44" s="480" t="s">
        <v>1073</v>
      </c>
      <c r="K44" s="480">
        <v>15</v>
      </c>
      <c r="L44" s="480">
        <v>15</v>
      </c>
    </row>
    <row r="45" spans="1:69" ht="30" x14ac:dyDescent="0.25">
      <c r="A45" s="57" t="s">
        <v>1074</v>
      </c>
      <c r="B45" s="57" t="s">
        <v>567</v>
      </c>
      <c r="C45" s="57" t="s">
        <v>568</v>
      </c>
      <c r="D45" s="28" t="s">
        <v>569</v>
      </c>
      <c r="E45" s="11">
        <v>139</v>
      </c>
      <c r="F45" s="28" t="s">
        <v>570</v>
      </c>
      <c r="G45" s="28" t="s">
        <v>569</v>
      </c>
      <c r="H45" s="11">
        <v>139</v>
      </c>
      <c r="I45" s="11">
        <v>139</v>
      </c>
      <c r="J45" s="481" t="s">
        <v>569</v>
      </c>
      <c r="K45" s="480">
        <v>139</v>
      </c>
      <c r="L45" s="481">
        <v>139</v>
      </c>
    </row>
    <row r="46" spans="1:69" x14ac:dyDescent="0.25">
      <c r="A46" s="57" t="s">
        <v>1075</v>
      </c>
      <c r="B46" s="57" t="s">
        <v>571</v>
      </c>
      <c r="C46" s="57" t="s">
        <v>572</v>
      </c>
      <c r="D46" s="11">
        <v>176</v>
      </c>
      <c r="E46" s="11">
        <v>168</v>
      </c>
      <c r="F46" s="11">
        <v>161</v>
      </c>
      <c r="G46" s="11">
        <v>176</v>
      </c>
      <c r="H46" s="11">
        <v>184</v>
      </c>
      <c r="I46" s="11">
        <v>184</v>
      </c>
      <c r="J46" s="480">
        <v>176</v>
      </c>
      <c r="K46" s="480">
        <v>184</v>
      </c>
      <c r="L46" s="480">
        <v>184</v>
      </c>
    </row>
    <row r="47" spans="1:69" x14ac:dyDescent="0.25">
      <c r="A47" s="57" t="s">
        <v>573</v>
      </c>
      <c r="B47" s="57" t="s">
        <v>574</v>
      </c>
      <c r="C47" s="57" t="s">
        <v>575</v>
      </c>
      <c r="D47" s="11">
        <v>50</v>
      </c>
      <c r="E47" s="11">
        <v>50</v>
      </c>
      <c r="F47" s="11">
        <v>40</v>
      </c>
      <c r="G47" s="11">
        <v>50</v>
      </c>
      <c r="H47" s="11">
        <v>50</v>
      </c>
      <c r="I47" s="11">
        <v>40</v>
      </c>
      <c r="J47" s="480">
        <v>50</v>
      </c>
      <c r="K47" s="480">
        <v>50</v>
      </c>
      <c r="L47" s="480">
        <v>40</v>
      </c>
    </row>
    <row r="48" spans="1:69" ht="30" x14ac:dyDescent="0.25">
      <c r="A48" s="57" t="s">
        <v>1076</v>
      </c>
      <c r="B48" s="57" t="s">
        <v>576</v>
      </c>
      <c r="C48" s="57" t="s">
        <v>577</v>
      </c>
      <c r="D48" s="11">
        <v>90</v>
      </c>
      <c r="E48" s="11">
        <v>90</v>
      </c>
      <c r="F48" s="11">
        <v>72</v>
      </c>
      <c r="G48" s="11">
        <v>90</v>
      </c>
      <c r="H48" s="11">
        <v>90</v>
      </c>
      <c r="I48" s="11">
        <v>90</v>
      </c>
      <c r="J48" s="480">
        <v>90</v>
      </c>
      <c r="K48" s="480">
        <v>90</v>
      </c>
      <c r="L48" s="480">
        <v>90</v>
      </c>
    </row>
    <row r="49" spans="1:69" x14ac:dyDescent="0.25">
      <c r="A49" s="57" t="s">
        <v>578</v>
      </c>
      <c r="B49" s="57" t="s">
        <v>579</v>
      </c>
      <c r="C49" s="57" t="s">
        <v>22</v>
      </c>
      <c r="D49" s="11">
        <v>21</v>
      </c>
      <c r="E49" s="11">
        <v>21</v>
      </c>
      <c r="F49" s="11">
        <v>21</v>
      </c>
      <c r="G49" s="11">
        <v>21</v>
      </c>
      <c r="H49" s="11">
        <v>21</v>
      </c>
      <c r="I49" s="11">
        <v>21</v>
      </c>
      <c r="J49" s="480">
        <v>21</v>
      </c>
      <c r="K49" s="480">
        <v>21</v>
      </c>
      <c r="L49" s="480">
        <v>21</v>
      </c>
    </row>
    <row r="50" spans="1:69" ht="30" x14ac:dyDescent="0.25">
      <c r="A50" s="57" t="s">
        <v>1077</v>
      </c>
      <c r="B50" s="57" t="s">
        <v>580</v>
      </c>
      <c r="C50" s="57" t="s">
        <v>568</v>
      </c>
      <c r="D50" s="11">
        <v>103</v>
      </c>
      <c r="E50" s="11">
        <v>103</v>
      </c>
      <c r="F50" s="11">
        <v>75</v>
      </c>
      <c r="G50" s="11">
        <v>103</v>
      </c>
      <c r="H50" s="11">
        <v>103</v>
      </c>
      <c r="I50" s="11">
        <v>103</v>
      </c>
      <c r="J50" s="480">
        <v>103</v>
      </c>
      <c r="K50" s="480">
        <v>103</v>
      </c>
      <c r="L50" s="480">
        <v>103</v>
      </c>
    </row>
    <row r="51" spans="1:69" x14ac:dyDescent="0.25">
      <c r="A51" s="57" t="s">
        <v>1078</v>
      </c>
      <c r="B51" s="57" t="s">
        <v>581</v>
      </c>
      <c r="C51" s="57" t="s">
        <v>568</v>
      </c>
      <c r="D51" s="11">
        <v>78</v>
      </c>
      <c r="E51" s="11">
        <v>78</v>
      </c>
      <c r="F51" s="11">
        <v>76</v>
      </c>
      <c r="G51" s="11">
        <v>78</v>
      </c>
      <c r="H51" s="11">
        <v>78</v>
      </c>
      <c r="I51" s="11">
        <v>78</v>
      </c>
      <c r="J51" s="480">
        <v>78</v>
      </c>
      <c r="K51" s="480">
        <v>78</v>
      </c>
      <c r="L51" s="480">
        <v>78</v>
      </c>
    </row>
    <row r="52" spans="1:69" s="2" customFormat="1" x14ac:dyDescent="0.25">
      <c r="A52" s="84" t="s">
        <v>363</v>
      </c>
      <c r="B52" s="84"/>
      <c r="C52" s="84"/>
      <c r="D52" s="12">
        <v>672</v>
      </c>
      <c r="E52" s="12">
        <v>664</v>
      </c>
      <c r="F52" s="12">
        <v>580</v>
      </c>
      <c r="G52" s="12">
        <v>672</v>
      </c>
      <c r="H52" s="12">
        <v>680</v>
      </c>
      <c r="I52" s="12">
        <v>670</v>
      </c>
      <c r="J52" s="482">
        <v>672</v>
      </c>
      <c r="K52" s="482">
        <v>680</v>
      </c>
      <c r="L52" s="482">
        <v>670</v>
      </c>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row>
    <row r="53" spans="1:69" x14ac:dyDescent="0.25">
      <c r="A53" s="17" t="s">
        <v>582</v>
      </c>
    </row>
    <row r="54" spans="1:69" x14ac:dyDescent="0.25">
      <c r="A54" s="17" t="s">
        <v>583</v>
      </c>
    </row>
    <row r="55" spans="1:69" s="208" customFormat="1" ht="9" customHeight="1" x14ac:dyDescent="0.25">
      <c r="A55" s="425"/>
    </row>
    <row r="57" spans="1:69" ht="21" x14ac:dyDescent="0.35">
      <c r="A57" s="740" t="s">
        <v>584</v>
      </c>
      <c r="B57" s="740"/>
      <c r="C57" s="740"/>
      <c r="D57" s="740"/>
      <c r="E57" s="740"/>
      <c r="F57" s="740"/>
      <c r="G57" s="740"/>
      <c r="H57" s="740"/>
      <c r="I57" s="740"/>
      <c r="J57" s="740"/>
      <c r="K57" s="740"/>
      <c r="L57" s="740"/>
    </row>
    <row r="58" spans="1:69" ht="21" customHeight="1" x14ac:dyDescent="0.25">
      <c r="A58" s="779" t="s">
        <v>585</v>
      </c>
      <c r="B58" s="779"/>
      <c r="C58" s="779"/>
      <c r="D58" s="779"/>
      <c r="E58" s="779"/>
      <c r="F58" s="779"/>
      <c r="G58" s="779"/>
      <c r="H58" s="779"/>
      <c r="I58" s="779"/>
      <c r="J58" s="779"/>
      <c r="K58" s="779"/>
      <c r="L58" s="779"/>
    </row>
    <row r="59" spans="1:69" ht="21" x14ac:dyDescent="0.35">
      <c r="A59" s="68" t="s">
        <v>835</v>
      </c>
      <c r="B59" s="23"/>
      <c r="C59" s="23"/>
      <c r="D59" s="698">
        <v>2014</v>
      </c>
      <c r="E59" s="698"/>
      <c r="F59" s="698"/>
      <c r="G59" s="698">
        <v>2015</v>
      </c>
      <c r="H59" s="698"/>
      <c r="I59" s="698"/>
      <c r="J59" s="698">
        <v>2016</v>
      </c>
      <c r="K59" s="698"/>
      <c r="L59" s="698"/>
    </row>
    <row r="60" spans="1:69" ht="80.25" customHeight="1" x14ac:dyDescent="0.25">
      <c r="A60" s="21" t="s">
        <v>557</v>
      </c>
      <c r="B60" s="21" t="s">
        <v>558</v>
      </c>
      <c r="C60" s="25" t="s">
        <v>559</v>
      </c>
      <c r="D60" s="25" t="s">
        <v>560</v>
      </c>
      <c r="E60" s="25" t="s">
        <v>561</v>
      </c>
      <c r="F60" s="25" t="s">
        <v>562</v>
      </c>
      <c r="G60" s="25" t="s">
        <v>560</v>
      </c>
      <c r="H60" s="25" t="s">
        <v>833</v>
      </c>
      <c r="I60" s="25" t="s">
        <v>834</v>
      </c>
      <c r="J60" s="25" t="s">
        <v>560</v>
      </c>
      <c r="K60" s="25" t="s">
        <v>1062</v>
      </c>
      <c r="L60" s="25" t="s">
        <v>1063</v>
      </c>
    </row>
    <row r="61" spans="1:69" x14ac:dyDescent="0.25">
      <c r="A61" s="57" t="s">
        <v>586</v>
      </c>
      <c r="B61" s="57" t="s">
        <v>587</v>
      </c>
      <c r="C61" s="57" t="s">
        <v>2</v>
      </c>
      <c r="D61" s="11">
        <v>9</v>
      </c>
      <c r="E61" s="11">
        <v>8</v>
      </c>
      <c r="F61" s="11">
        <v>5</v>
      </c>
      <c r="G61" s="11">
        <v>9</v>
      </c>
      <c r="H61" s="11">
        <v>9</v>
      </c>
      <c r="I61" s="11">
        <v>6</v>
      </c>
      <c r="J61" s="477">
        <v>9</v>
      </c>
      <c r="K61" s="477">
        <v>9</v>
      </c>
      <c r="L61" s="477">
        <v>6</v>
      </c>
    </row>
    <row r="62" spans="1:69" x14ac:dyDescent="0.25">
      <c r="A62" s="57" t="s">
        <v>1066</v>
      </c>
      <c r="B62" s="57" t="s">
        <v>588</v>
      </c>
      <c r="C62" s="57" t="s">
        <v>568</v>
      </c>
      <c r="D62" s="11">
        <v>51</v>
      </c>
      <c r="E62" s="11">
        <v>51</v>
      </c>
      <c r="F62" s="11">
        <v>38</v>
      </c>
      <c r="G62" s="11">
        <v>51</v>
      </c>
      <c r="H62" s="11">
        <v>51</v>
      </c>
      <c r="I62" s="11">
        <v>51</v>
      </c>
      <c r="J62" s="477">
        <v>51</v>
      </c>
      <c r="K62" s="477">
        <v>51</v>
      </c>
      <c r="L62" s="477">
        <v>51</v>
      </c>
    </row>
    <row r="63" spans="1:69" ht="30" x14ac:dyDescent="0.25">
      <c r="A63" s="57" t="s">
        <v>1065</v>
      </c>
      <c r="B63" s="57" t="s">
        <v>589</v>
      </c>
      <c r="C63" s="57" t="s">
        <v>7</v>
      </c>
      <c r="D63" s="11">
        <v>20</v>
      </c>
      <c r="E63" s="11">
        <v>16</v>
      </c>
      <c r="F63" s="11">
        <v>11</v>
      </c>
      <c r="G63" s="11">
        <v>20</v>
      </c>
      <c r="H63" s="11">
        <v>20</v>
      </c>
      <c r="I63" s="11">
        <v>17</v>
      </c>
      <c r="J63" s="477">
        <v>20</v>
      </c>
      <c r="K63" s="477">
        <v>20</v>
      </c>
      <c r="L63" s="477">
        <v>17</v>
      </c>
    </row>
    <row r="64" spans="1:69" x14ac:dyDescent="0.25">
      <c r="A64" s="57" t="s">
        <v>590</v>
      </c>
      <c r="B64" s="57" t="s">
        <v>591</v>
      </c>
      <c r="C64" s="57" t="s">
        <v>8</v>
      </c>
      <c r="D64" s="11">
        <v>14</v>
      </c>
      <c r="E64" s="11">
        <v>14</v>
      </c>
      <c r="F64" s="11">
        <v>14</v>
      </c>
      <c r="G64" s="11">
        <v>14</v>
      </c>
      <c r="H64" s="11">
        <v>14</v>
      </c>
      <c r="I64" s="11">
        <v>14</v>
      </c>
      <c r="J64" s="477">
        <v>14</v>
      </c>
      <c r="K64" s="477">
        <v>14</v>
      </c>
      <c r="L64" s="477">
        <v>14</v>
      </c>
    </row>
    <row r="65" spans="1:69" ht="30" x14ac:dyDescent="0.25">
      <c r="A65" s="57" t="s">
        <v>1067</v>
      </c>
      <c r="B65" s="57" t="s">
        <v>592</v>
      </c>
      <c r="C65" s="57" t="s">
        <v>8</v>
      </c>
      <c r="D65" s="11">
        <v>9</v>
      </c>
      <c r="E65" s="11">
        <v>9</v>
      </c>
      <c r="F65" s="11">
        <v>7</v>
      </c>
      <c r="G65" s="11">
        <v>9</v>
      </c>
      <c r="H65" s="11">
        <v>10</v>
      </c>
      <c r="I65" s="11">
        <v>9</v>
      </c>
      <c r="J65" s="477">
        <v>9</v>
      </c>
      <c r="K65" s="477">
        <v>10</v>
      </c>
      <c r="L65" s="477">
        <v>9</v>
      </c>
    </row>
    <row r="66" spans="1:69" ht="30" x14ac:dyDescent="0.25">
      <c r="A66" s="57" t="s">
        <v>1068</v>
      </c>
      <c r="B66" s="57" t="s">
        <v>594</v>
      </c>
      <c r="C66" s="57" t="s">
        <v>595</v>
      </c>
      <c r="D66" s="11">
        <v>16</v>
      </c>
      <c r="E66" s="11">
        <v>16</v>
      </c>
      <c r="F66" s="11">
        <v>6</v>
      </c>
      <c r="G66" s="11">
        <v>16</v>
      </c>
      <c r="H66" s="11">
        <v>16</v>
      </c>
      <c r="I66" s="11">
        <v>10</v>
      </c>
      <c r="J66" s="477">
        <v>16</v>
      </c>
      <c r="K66" s="477">
        <v>16</v>
      </c>
      <c r="L66" s="477">
        <v>16</v>
      </c>
    </row>
    <row r="67" spans="1:69" ht="30" x14ac:dyDescent="0.25">
      <c r="A67" s="57" t="s">
        <v>596</v>
      </c>
      <c r="B67" s="57" t="s">
        <v>597</v>
      </c>
      <c r="C67" s="57" t="s">
        <v>8</v>
      </c>
      <c r="D67" s="11">
        <v>14</v>
      </c>
      <c r="E67" s="11">
        <v>11</v>
      </c>
      <c r="F67" s="11">
        <v>4</v>
      </c>
      <c r="G67" s="11">
        <v>14</v>
      </c>
      <c r="H67" s="11">
        <v>11</v>
      </c>
      <c r="I67" s="11">
        <v>4</v>
      </c>
      <c r="J67" s="477">
        <v>14</v>
      </c>
      <c r="K67" s="477">
        <v>12</v>
      </c>
      <c r="L67" s="477">
        <v>10</v>
      </c>
    </row>
    <row r="68" spans="1:69" ht="45" x14ac:dyDescent="0.25">
      <c r="A68" s="57" t="s">
        <v>598</v>
      </c>
      <c r="B68" s="57" t="s">
        <v>599</v>
      </c>
      <c r="C68" s="57" t="s">
        <v>860</v>
      </c>
      <c r="D68" s="11">
        <v>18</v>
      </c>
      <c r="E68" s="11">
        <v>16</v>
      </c>
      <c r="F68" s="11">
        <v>13</v>
      </c>
      <c r="G68" s="11">
        <v>18</v>
      </c>
      <c r="H68" s="11">
        <v>16</v>
      </c>
      <c r="I68" s="11">
        <v>13</v>
      </c>
      <c r="J68" s="477">
        <v>18</v>
      </c>
      <c r="K68" s="477">
        <v>16</v>
      </c>
      <c r="L68" s="477">
        <v>13</v>
      </c>
    </row>
    <row r="69" spans="1:69" ht="17.25" x14ac:dyDescent="0.25">
      <c r="A69" s="57" t="s">
        <v>1069</v>
      </c>
      <c r="B69" s="57" t="s">
        <v>591</v>
      </c>
      <c r="C69" s="57" t="s">
        <v>22</v>
      </c>
      <c r="D69" s="11">
        <v>60</v>
      </c>
      <c r="E69" s="11">
        <v>60</v>
      </c>
      <c r="F69" s="11">
        <v>60</v>
      </c>
      <c r="G69" s="11">
        <v>60</v>
      </c>
      <c r="H69" s="11">
        <v>60</v>
      </c>
      <c r="I69" s="11">
        <v>60</v>
      </c>
      <c r="J69" s="477">
        <v>60</v>
      </c>
      <c r="K69" s="477">
        <v>60</v>
      </c>
      <c r="L69" s="477">
        <v>60</v>
      </c>
    </row>
    <row r="70" spans="1:69" ht="60" x14ac:dyDescent="0.25">
      <c r="A70" s="57" t="s">
        <v>1070</v>
      </c>
      <c r="B70" s="57" t="s">
        <v>600</v>
      </c>
      <c r="C70" s="57" t="s">
        <v>601</v>
      </c>
      <c r="D70" s="11">
        <v>51</v>
      </c>
      <c r="E70" s="11">
        <v>51</v>
      </c>
      <c r="F70" s="11">
        <v>30</v>
      </c>
      <c r="G70" s="11">
        <v>51</v>
      </c>
      <c r="H70" s="11">
        <v>51</v>
      </c>
      <c r="I70" s="11">
        <v>44</v>
      </c>
      <c r="J70" s="477">
        <v>51</v>
      </c>
      <c r="K70" s="477">
        <v>51</v>
      </c>
      <c r="L70" s="477">
        <v>51</v>
      </c>
    </row>
    <row r="71" spans="1:69" ht="30" x14ac:dyDescent="0.25">
      <c r="A71" s="57" t="s">
        <v>1071</v>
      </c>
      <c r="B71" s="57" t="s">
        <v>602</v>
      </c>
      <c r="C71" s="57" t="s">
        <v>1</v>
      </c>
      <c r="D71" s="11">
        <v>11</v>
      </c>
      <c r="E71" s="11">
        <v>11</v>
      </c>
      <c r="F71" s="11">
        <v>5</v>
      </c>
      <c r="G71" s="11">
        <v>11</v>
      </c>
      <c r="H71" s="11">
        <v>11</v>
      </c>
      <c r="I71" s="11">
        <v>8</v>
      </c>
      <c r="J71" s="477">
        <v>11</v>
      </c>
      <c r="K71" s="477">
        <v>13</v>
      </c>
      <c r="L71" s="477">
        <v>13</v>
      </c>
    </row>
    <row r="72" spans="1:69" ht="45" x14ac:dyDescent="0.25">
      <c r="A72" s="57" t="s">
        <v>603</v>
      </c>
      <c r="B72" s="57" t="s">
        <v>604</v>
      </c>
      <c r="C72" s="57" t="s">
        <v>6</v>
      </c>
      <c r="D72" s="11">
        <v>18</v>
      </c>
      <c r="E72" s="11">
        <v>18</v>
      </c>
      <c r="F72" s="11">
        <v>15</v>
      </c>
      <c r="G72" s="11">
        <v>18</v>
      </c>
      <c r="H72" s="11">
        <v>18</v>
      </c>
      <c r="I72" s="11">
        <v>17</v>
      </c>
      <c r="J72" s="477">
        <v>18</v>
      </c>
      <c r="K72" s="477">
        <v>18</v>
      </c>
      <c r="L72" s="477">
        <v>17</v>
      </c>
    </row>
    <row r="73" spans="1:69" x14ac:dyDescent="0.25">
      <c r="A73" s="57" t="s">
        <v>605</v>
      </c>
      <c r="B73" s="57" t="s">
        <v>606</v>
      </c>
      <c r="C73" s="57" t="s">
        <v>2</v>
      </c>
      <c r="D73" s="11">
        <v>25</v>
      </c>
      <c r="E73" s="11">
        <v>22</v>
      </c>
      <c r="F73" s="11">
        <v>14</v>
      </c>
      <c r="G73" s="11">
        <v>25</v>
      </c>
      <c r="H73" s="11">
        <v>27</v>
      </c>
      <c r="I73" s="11">
        <v>20</v>
      </c>
      <c r="J73" s="477">
        <v>25</v>
      </c>
      <c r="K73" s="477">
        <v>27</v>
      </c>
      <c r="L73" s="477">
        <v>20</v>
      </c>
    </row>
    <row r="74" spans="1:69" x14ac:dyDescent="0.25">
      <c r="A74" s="57" t="s">
        <v>1072</v>
      </c>
      <c r="B74" s="57" t="s">
        <v>597</v>
      </c>
      <c r="C74" s="57" t="s">
        <v>1</v>
      </c>
      <c r="D74" s="11">
        <v>50</v>
      </c>
      <c r="E74" s="11">
        <v>50</v>
      </c>
      <c r="F74" s="11">
        <v>25</v>
      </c>
      <c r="G74" s="11">
        <v>50</v>
      </c>
      <c r="H74" s="11">
        <v>52</v>
      </c>
      <c r="I74" s="11">
        <v>52</v>
      </c>
      <c r="J74" s="477">
        <v>50</v>
      </c>
      <c r="K74" s="477">
        <v>52</v>
      </c>
      <c r="L74" s="477">
        <v>52</v>
      </c>
    </row>
    <row r="75" spans="1:69" x14ac:dyDescent="0.25">
      <c r="A75" s="57" t="s">
        <v>836</v>
      </c>
      <c r="B75" s="57" t="s">
        <v>607</v>
      </c>
      <c r="C75" s="57" t="s">
        <v>2</v>
      </c>
      <c r="D75" s="11">
        <v>6</v>
      </c>
      <c r="E75" s="11">
        <v>6</v>
      </c>
      <c r="F75" s="11">
        <v>3</v>
      </c>
      <c r="G75" s="11">
        <v>6</v>
      </c>
      <c r="H75" s="11">
        <v>6</v>
      </c>
      <c r="I75" s="11">
        <v>6</v>
      </c>
      <c r="J75" s="477">
        <v>6</v>
      </c>
      <c r="K75" s="477">
        <v>6</v>
      </c>
      <c r="L75" s="477">
        <v>6</v>
      </c>
    </row>
    <row r="76" spans="1:69" s="2" customFormat="1" x14ac:dyDescent="0.25">
      <c r="A76" s="12" t="s">
        <v>363</v>
      </c>
      <c r="B76" s="12"/>
      <c r="C76" s="12"/>
      <c r="D76" s="12">
        <v>312</v>
      </c>
      <c r="E76" s="12">
        <v>359</v>
      </c>
      <c r="F76" s="12">
        <v>250</v>
      </c>
      <c r="G76" s="12">
        <v>372</v>
      </c>
      <c r="H76" s="12">
        <v>372</v>
      </c>
      <c r="I76" s="12">
        <v>331</v>
      </c>
      <c r="J76" s="478">
        <v>372</v>
      </c>
      <c r="K76" s="478">
        <v>375</v>
      </c>
      <c r="L76" s="478">
        <v>355</v>
      </c>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row>
    <row r="77" spans="1:69" ht="21" x14ac:dyDescent="0.35">
      <c r="A77" s="68" t="s">
        <v>837</v>
      </c>
      <c r="B77" s="23"/>
      <c r="C77" s="23"/>
      <c r="D77" s="698">
        <v>2014</v>
      </c>
      <c r="E77" s="698"/>
      <c r="F77" s="698"/>
      <c r="G77" s="698">
        <v>2015</v>
      </c>
      <c r="H77" s="698"/>
      <c r="I77" s="698"/>
      <c r="J77" s="698">
        <v>2016</v>
      </c>
      <c r="K77" s="698"/>
      <c r="L77" s="698"/>
    </row>
    <row r="78" spans="1:69" ht="83.25" customHeight="1" x14ac:dyDescent="0.25">
      <c r="A78" s="21" t="s">
        <v>557</v>
      </c>
      <c r="B78" s="21" t="s">
        <v>558</v>
      </c>
      <c r="C78" s="25" t="s">
        <v>559</v>
      </c>
      <c r="D78" s="25"/>
      <c r="E78" s="25"/>
      <c r="F78" s="25"/>
      <c r="G78" s="25" t="s">
        <v>560</v>
      </c>
      <c r="H78" s="25" t="s">
        <v>833</v>
      </c>
      <c r="I78" s="25" t="s">
        <v>834</v>
      </c>
      <c r="J78" s="25" t="s">
        <v>560</v>
      </c>
      <c r="K78" s="25" t="s">
        <v>1062</v>
      </c>
      <c r="L78" s="25" t="s">
        <v>1063</v>
      </c>
    </row>
    <row r="79" spans="1:69" ht="60" x14ac:dyDescent="0.25">
      <c r="A79" s="57" t="s">
        <v>838</v>
      </c>
      <c r="B79" s="57" t="s">
        <v>839</v>
      </c>
      <c r="C79" s="57" t="s">
        <v>840</v>
      </c>
      <c r="D79" s="11" t="s">
        <v>134</v>
      </c>
      <c r="E79" s="11" t="s">
        <v>134</v>
      </c>
      <c r="F79" s="11" t="s">
        <v>134</v>
      </c>
      <c r="G79" s="11">
        <v>16</v>
      </c>
      <c r="H79" s="11">
        <v>8</v>
      </c>
      <c r="I79" s="11" t="s">
        <v>134</v>
      </c>
      <c r="J79" s="495">
        <v>16</v>
      </c>
      <c r="K79" s="495">
        <v>17</v>
      </c>
      <c r="L79" s="495">
        <v>8</v>
      </c>
    </row>
    <row r="80" spans="1:69" ht="45" x14ac:dyDescent="0.25">
      <c r="A80" s="57" t="s">
        <v>841</v>
      </c>
      <c r="B80" s="57" t="s">
        <v>842</v>
      </c>
      <c r="C80" s="57" t="s">
        <v>843</v>
      </c>
      <c r="D80" s="11" t="s">
        <v>134</v>
      </c>
      <c r="E80" s="11" t="s">
        <v>134</v>
      </c>
      <c r="F80" s="11" t="s">
        <v>134</v>
      </c>
      <c r="G80" s="11">
        <v>42</v>
      </c>
      <c r="H80" s="11">
        <v>14</v>
      </c>
      <c r="I80" s="11" t="s">
        <v>134</v>
      </c>
      <c r="J80" s="495">
        <v>42</v>
      </c>
      <c r="K80" s="495">
        <v>28</v>
      </c>
      <c r="L80" s="495">
        <v>14</v>
      </c>
    </row>
    <row r="81" spans="1:69" ht="45" x14ac:dyDescent="0.25">
      <c r="A81" s="57" t="s">
        <v>844</v>
      </c>
      <c r="B81" s="57" t="s">
        <v>845</v>
      </c>
      <c r="C81" s="57" t="s">
        <v>8</v>
      </c>
      <c r="D81" s="11" t="s">
        <v>134</v>
      </c>
      <c r="E81" s="11" t="s">
        <v>134</v>
      </c>
      <c r="F81" s="11" t="s">
        <v>134</v>
      </c>
      <c r="G81" s="11">
        <v>6</v>
      </c>
      <c r="H81" s="11">
        <v>2</v>
      </c>
      <c r="I81" s="11" t="s">
        <v>134</v>
      </c>
      <c r="J81" s="495">
        <v>6</v>
      </c>
      <c r="K81" s="495">
        <v>4</v>
      </c>
      <c r="L81" s="495">
        <v>2</v>
      </c>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row>
    <row r="82" spans="1:69" ht="30" x14ac:dyDescent="0.25">
      <c r="A82" s="57" t="s">
        <v>566</v>
      </c>
      <c r="B82" s="57" t="s">
        <v>846</v>
      </c>
      <c r="C82" s="57" t="s">
        <v>406</v>
      </c>
      <c r="D82" s="11" t="s">
        <v>134</v>
      </c>
      <c r="E82" s="11" t="s">
        <v>134</v>
      </c>
      <c r="F82" s="11" t="s">
        <v>134</v>
      </c>
      <c r="G82" s="11">
        <v>50</v>
      </c>
      <c r="H82" s="11">
        <v>17</v>
      </c>
      <c r="I82" s="11" t="s">
        <v>134</v>
      </c>
      <c r="J82" s="495">
        <v>50</v>
      </c>
      <c r="K82" s="495">
        <v>26</v>
      </c>
      <c r="L82" s="495"/>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row>
    <row r="83" spans="1:69" ht="30" x14ac:dyDescent="0.25">
      <c r="A83" s="57" t="s">
        <v>847</v>
      </c>
      <c r="B83" s="57" t="s">
        <v>848</v>
      </c>
      <c r="C83" s="57" t="s">
        <v>849</v>
      </c>
      <c r="D83" s="11" t="s">
        <v>134</v>
      </c>
      <c r="E83" s="11" t="s">
        <v>134</v>
      </c>
      <c r="F83" s="11" t="s">
        <v>134</v>
      </c>
      <c r="G83" s="11">
        <v>33</v>
      </c>
      <c r="H83" s="11">
        <v>9</v>
      </c>
      <c r="I83" s="11" t="s">
        <v>134</v>
      </c>
      <c r="J83" s="495">
        <v>33</v>
      </c>
      <c r="K83" s="495">
        <v>19</v>
      </c>
      <c r="L83" s="495">
        <v>11</v>
      </c>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row>
    <row r="84" spans="1:69" ht="30" x14ac:dyDescent="0.25">
      <c r="A84" s="57" t="s">
        <v>850</v>
      </c>
      <c r="B84" s="57" t="s">
        <v>851</v>
      </c>
      <c r="C84" s="57" t="s">
        <v>7</v>
      </c>
      <c r="D84" s="11" t="s">
        <v>134</v>
      </c>
      <c r="E84" s="11" t="s">
        <v>134</v>
      </c>
      <c r="F84" s="11" t="s">
        <v>134</v>
      </c>
      <c r="G84" s="11">
        <v>12</v>
      </c>
      <c r="H84" s="11">
        <v>3</v>
      </c>
      <c r="I84" s="11">
        <v>1</v>
      </c>
      <c r="J84" s="495">
        <v>12</v>
      </c>
      <c r="K84" s="495">
        <v>6</v>
      </c>
      <c r="L84" s="495">
        <v>4</v>
      </c>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row>
    <row r="85" spans="1:69" x14ac:dyDescent="0.25">
      <c r="A85" s="57" t="s">
        <v>852</v>
      </c>
      <c r="B85" s="57" t="s">
        <v>591</v>
      </c>
      <c r="C85" s="57" t="s">
        <v>24</v>
      </c>
      <c r="D85" s="11" t="s">
        <v>134</v>
      </c>
      <c r="E85" s="11" t="s">
        <v>134</v>
      </c>
      <c r="F85" s="11" t="s">
        <v>134</v>
      </c>
      <c r="G85" s="11">
        <v>30</v>
      </c>
      <c r="H85" s="11" t="s">
        <v>134</v>
      </c>
      <c r="I85" s="11" t="s">
        <v>134</v>
      </c>
      <c r="J85" s="495">
        <v>30</v>
      </c>
      <c r="K85" s="495">
        <v>4</v>
      </c>
      <c r="L85" s="49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row>
    <row r="86" spans="1:69" ht="30" x14ac:dyDescent="0.25">
      <c r="A86" s="57" t="s">
        <v>1064</v>
      </c>
      <c r="B86" s="57" t="s">
        <v>853</v>
      </c>
      <c r="C86" s="57" t="s">
        <v>854</v>
      </c>
      <c r="D86" s="11" t="s">
        <v>134</v>
      </c>
      <c r="E86" s="11" t="s">
        <v>134</v>
      </c>
      <c r="F86" s="11" t="s">
        <v>134</v>
      </c>
      <c r="G86" s="11">
        <v>10</v>
      </c>
      <c r="H86" s="11">
        <v>10</v>
      </c>
      <c r="I86" s="11" t="s">
        <v>134</v>
      </c>
      <c r="J86" s="495">
        <v>10</v>
      </c>
      <c r="K86" s="495">
        <v>10</v>
      </c>
      <c r="L86" s="495">
        <v>10</v>
      </c>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row>
    <row r="87" spans="1:69" ht="30" x14ac:dyDescent="0.25">
      <c r="A87" s="57" t="s">
        <v>855</v>
      </c>
      <c r="B87" s="57" t="s">
        <v>856</v>
      </c>
      <c r="C87" s="57" t="s">
        <v>22</v>
      </c>
      <c r="D87" s="11" t="s">
        <v>134</v>
      </c>
      <c r="E87" s="11" t="s">
        <v>134</v>
      </c>
      <c r="F87" s="11" t="s">
        <v>134</v>
      </c>
      <c r="G87" s="11">
        <v>16</v>
      </c>
      <c r="H87" s="11">
        <v>7</v>
      </c>
      <c r="I87" s="11" t="s">
        <v>134</v>
      </c>
      <c r="J87" s="495">
        <v>16</v>
      </c>
      <c r="K87" s="495">
        <v>7</v>
      </c>
      <c r="L87" s="495"/>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row>
    <row r="88" spans="1:69" ht="60" x14ac:dyDescent="0.25">
      <c r="A88" s="57" t="s">
        <v>857</v>
      </c>
      <c r="B88" s="57" t="s">
        <v>858</v>
      </c>
      <c r="C88" s="57" t="s">
        <v>859</v>
      </c>
      <c r="D88" s="11" t="s">
        <v>134</v>
      </c>
      <c r="E88" s="11" t="s">
        <v>134</v>
      </c>
      <c r="F88" s="11" t="s">
        <v>134</v>
      </c>
      <c r="G88" s="11">
        <v>36</v>
      </c>
      <c r="H88" s="11">
        <v>12</v>
      </c>
      <c r="I88" s="11" t="s">
        <v>134</v>
      </c>
      <c r="J88" s="495">
        <v>36</v>
      </c>
      <c r="K88" s="495">
        <v>24</v>
      </c>
      <c r="L88" s="495">
        <v>12</v>
      </c>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row>
    <row r="89" spans="1:69" x14ac:dyDescent="0.25">
      <c r="A89" s="12" t="s">
        <v>363</v>
      </c>
      <c r="B89" s="12"/>
      <c r="C89" s="12"/>
      <c r="D89" s="12" t="s">
        <v>134</v>
      </c>
      <c r="E89" s="12" t="s">
        <v>134</v>
      </c>
      <c r="F89" s="12" t="s">
        <v>134</v>
      </c>
      <c r="G89" s="12">
        <v>251</v>
      </c>
      <c r="H89" s="12">
        <v>82</v>
      </c>
      <c r="I89" s="12">
        <v>1</v>
      </c>
      <c r="J89" s="496">
        <v>251</v>
      </c>
      <c r="K89" s="496">
        <v>145</v>
      </c>
      <c r="L89" s="496">
        <v>61</v>
      </c>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row>
    <row r="90" spans="1:69" x14ac:dyDescent="0.25">
      <c r="A90" s="30" t="s">
        <v>582</v>
      </c>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row>
    <row r="91" spans="1:69" x14ac:dyDescent="0.25">
      <c r="A91" s="30" t="s">
        <v>1023</v>
      </c>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row>
  </sheetData>
  <mergeCells count="14">
    <mergeCell ref="A4:H4"/>
    <mergeCell ref="D59:F59"/>
    <mergeCell ref="G59:I59"/>
    <mergeCell ref="A6:N6"/>
    <mergeCell ref="D77:F77"/>
    <mergeCell ref="G77:I77"/>
    <mergeCell ref="D42:F42"/>
    <mergeCell ref="G42:I42"/>
    <mergeCell ref="J59:L59"/>
    <mergeCell ref="J77:L77"/>
    <mergeCell ref="A57:L57"/>
    <mergeCell ref="A58:L58"/>
    <mergeCell ref="J42:L42"/>
    <mergeCell ref="A33:L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zoomScale="70" zoomScaleNormal="70" workbookViewId="0">
      <selection activeCell="N59" sqref="N59"/>
    </sheetView>
  </sheetViews>
  <sheetFormatPr defaultRowHeight="15" x14ac:dyDescent="0.25"/>
  <cols>
    <col min="1" max="1" width="35.28515625" customWidth="1"/>
    <col min="2" max="2" width="53.28515625" bestFit="1" customWidth="1"/>
    <col min="3" max="3" width="24.42578125" customWidth="1"/>
    <col min="4" max="4" width="31.5703125" customWidth="1"/>
    <col min="5" max="5" width="20.7109375" customWidth="1"/>
    <col min="6" max="6" width="16.7109375" customWidth="1"/>
    <col min="7" max="7" width="16.85546875" customWidth="1"/>
    <col min="8" max="8" width="17.5703125" customWidth="1"/>
    <col min="9" max="9" width="20.5703125" customWidth="1"/>
    <col min="10" max="15" width="18.5703125" customWidth="1"/>
  </cols>
  <sheetData>
    <row r="1" spans="1:17" ht="22.5" customHeight="1" x14ac:dyDescent="0.25"/>
    <row r="2" spans="1:17" ht="22.5" customHeight="1" x14ac:dyDescent="0.25"/>
    <row r="4" spans="1:17" ht="26.25" x14ac:dyDescent="0.4">
      <c r="A4" s="20" t="s">
        <v>999</v>
      </c>
    </row>
    <row r="8" spans="1:17" ht="26.25" x14ac:dyDescent="0.4">
      <c r="A8" s="20" t="s">
        <v>963</v>
      </c>
    </row>
    <row r="9" spans="1:17" x14ac:dyDescent="0.25">
      <c r="B9" s="694" t="s">
        <v>1164</v>
      </c>
      <c r="C9" s="694"/>
      <c r="D9" s="694"/>
      <c r="E9" s="694"/>
      <c r="F9" s="694"/>
      <c r="G9" s="694"/>
      <c r="H9" s="694"/>
      <c r="I9" s="694"/>
      <c r="J9" s="694"/>
      <c r="K9" s="460"/>
    </row>
    <row r="10" spans="1:17" ht="45.75" customHeight="1" x14ac:dyDescent="0.25">
      <c r="B10" s="372" t="s">
        <v>358</v>
      </c>
      <c r="C10" s="578" t="s">
        <v>1118</v>
      </c>
      <c r="D10" s="578" t="s">
        <v>1119</v>
      </c>
      <c r="E10" s="578" t="s">
        <v>703</v>
      </c>
      <c r="F10" s="578" t="s">
        <v>1120</v>
      </c>
      <c r="G10" s="578" t="s">
        <v>1121</v>
      </c>
      <c r="H10" s="578" t="s">
        <v>1122</v>
      </c>
      <c r="I10" s="578" t="s">
        <v>1131</v>
      </c>
      <c r="J10" s="578" t="s">
        <v>1123</v>
      </c>
      <c r="N10" s="417" t="s">
        <v>0</v>
      </c>
      <c r="O10" s="417" t="s">
        <v>704</v>
      </c>
      <c r="P10" s="417" t="s">
        <v>703</v>
      </c>
      <c r="Q10" s="417"/>
    </row>
    <row r="11" spans="1:17" x14ac:dyDescent="0.25">
      <c r="B11" s="11" t="s">
        <v>5</v>
      </c>
      <c r="C11" s="14">
        <v>5236</v>
      </c>
      <c r="D11" s="548">
        <v>796738049.38000047</v>
      </c>
      <c r="E11" s="14">
        <v>3259</v>
      </c>
      <c r="F11" s="26">
        <v>8.1426144313411955E-2</v>
      </c>
      <c r="G11" s="548">
        <v>438902925.02369988</v>
      </c>
      <c r="H11" s="26">
        <v>6.1481264628804121E-2</v>
      </c>
      <c r="I11" s="560">
        <v>94.643915696898219</v>
      </c>
      <c r="J11" s="26">
        <v>0.62242169595110775</v>
      </c>
      <c r="N11" s="417" t="s">
        <v>1</v>
      </c>
      <c r="O11" s="418">
        <v>343.085843797</v>
      </c>
      <c r="P11" s="417">
        <v>2249</v>
      </c>
      <c r="Q11" s="417"/>
    </row>
    <row r="12" spans="1:17" x14ac:dyDescent="0.25">
      <c r="B12" s="11" t="s">
        <v>6</v>
      </c>
      <c r="C12" s="14">
        <v>6190</v>
      </c>
      <c r="D12" s="548">
        <v>1028539948.6600001</v>
      </c>
      <c r="E12" s="14">
        <v>3781</v>
      </c>
      <c r="F12" s="26">
        <v>9.4468319008594842E-2</v>
      </c>
      <c r="G12" s="548">
        <v>475517260.0090006</v>
      </c>
      <c r="H12" s="26">
        <v>6.6610179224935825E-2</v>
      </c>
      <c r="I12" s="560">
        <v>79.010800743156523</v>
      </c>
      <c r="J12" s="26">
        <v>0.61082390953150245</v>
      </c>
      <c r="N12" s="417" t="s">
        <v>5</v>
      </c>
      <c r="O12" s="418">
        <v>384.15410602369985</v>
      </c>
      <c r="P12" s="417">
        <v>3144</v>
      </c>
      <c r="Q12" s="417"/>
    </row>
    <row r="13" spans="1:17" x14ac:dyDescent="0.25">
      <c r="B13" s="11" t="s">
        <v>7</v>
      </c>
      <c r="C13" s="14">
        <v>6680</v>
      </c>
      <c r="D13" s="548">
        <v>2645165869.6700001</v>
      </c>
      <c r="E13" s="14">
        <v>3866</v>
      </c>
      <c r="F13" s="26">
        <v>9.6592044773136113E-2</v>
      </c>
      <c r="G13" s="548">
        <v>1321599778.4007986</v>
      </c>
      <c r="H13" s="26">
        <v>0.18512892276769594</v>
      </c>
      <c r="I13" s="560">
        <v>154.77783280323226</v>
      </c>
      <c r="J13" s="26">
        <v>0.57874251497005991</v>
      </c>
      <c r="N13" s="417" t="s">
        <v>6</v>
      </c>
      <c r="O13" s="418">
        <v>438.2791250090001</v>
      </c>
      <c r="P13" s="417">
        <v>3651</v>
      </c>
      <c r="Q13" s="417"/>
    </row>
    <row r="14" spans="1:17" x14ac:dyDescent="0.25">
      <c r="B14" s="11" t="s">
        <v>1</v>
      </c>
      <c r="C14" s="14">
        <v>3583</v>
      </c>
      <c r="D14" s="548">
        <v>636521807.42999983</v>
      </c>
      <c r="E14" s="14">
        <v>2352</v>
      </c>
      <c r="F14" s="26">
        <v>5.8764741155306818E-2</v>
      </c>
      <c r="G14" s="548">
        <v>370292918.79699999</v>
      </c>
      <c r="H14" s="26">
        <v>5.1870415148181817E-2</v>
      </c>
      <c r="I14" s="560">
        <v>141.40279710124452</v>
      </c>
      <c r="J14" s="26">
        <v>0.6564331565727044</v>
      </c>
      <c r="N14" s="417" t="s">
        <v>3</v>
      </c>
      <c r="O14" s="418">
        <v>469.50153644440002</v>
      </c>
      <c r="P14" s="417">
        <v>3243</v>
      </c>
      <c r="Q14" s="417"/>
    </row>
    <row r="15" spans="1:17" x14ac:dyDescent="0.25">
      <c r="B15" s="11" t="s">
        <v>2</v>
      </c>
      <c r="C15" s="14">
        <v>6493</v>
      </c>
      <c r="D15" s="548">
        <v>1544343039.8300006</v>
      </c>
      <c r="E15" s="14">
        <v>4074</v>
      </c>
      <c r="F15" s="26">
        <v>0.10178892664401359</v>
      </c>
      <c r="G15" s="548">
        <v>763298591.60990083</v>
      </c>
      <c r="H15" s="26">
        <v>0.10692241957382205</v>
      </c>
      <c r="I15" s="560">
        <v>107.00961092056626</v>
      </c>
      <c r="J15" s="26">
        <v>0.62744494070537504</v>
      </c>
      <c r="N15" s="417" t="s">
        <v>21</v>
      </c>
      <c r="O15" s="418">
        <v>470.18517727119996</v>
      </c>
      <c r="P15" s="417">
        <v>3527</v>
      </c>
      <c r="Q15" s="417"/>
    </row>
    <row r="16" spans="1:17" x14ac:dyDescent="0.25">
      <c r="B16" s="11" t="s">
        <v>8</v>
      </c>
      <c r="C16" s="14">
        <v>6616</v>
      </c>
      <c r="D16" s="548">
        <v>1544157987.3400009</v>
      </c>
      <c r="E16" s="14">
        <v>4110</v>
      </c>
      <c r="F16" s="26">
        <v>0.1026883869678193</v>
      </c>
      <c r="G16" s="548">
        <v>751526222.15959978</v>
      </c>
      <c r="H16" s="26">
        <v>0.10527335295745596</v>
      </c>
      <c r="I16" s="560">
        <v>84.69029026283836</v>
      </c>
      <c r="J16" s="26">
        <v>0.62122128174123337</v>
      </c>
      <c r="N16" s="417" t="s">
        <v>10</v>
      </c>
      <c r="O16" s="418">
        <v>609.14346605699996</v>
      </c>
      <c r="P16" s="417">
        <v>3859</v>
      </c>
      <c r="Q16" s="417"/>
    </row>
    <row r="17" spans="2:17" x14ac:dyDescent="0.25">
      <c r="B17" s="11" t="s">
        <v>10</v>
      </c>
      <c r="C17" s="14">
        <v>6427</v>
      </c>
      <c r="D17" s="548">
        <v>1367370883.3099997</v>
      </c>
      <c r="E17" s="14">
        <v>4012</v>
      </c>
      <c r="F17" s="26">
        <v>0.10023985608634819</v>
      </c>
      <c r="G17" s="548">
        <v>653413943.05700004</v>
      </c>
      <c r="H17" s="26">
        <v>9.1529842374754103E-2</v>
      </c>
      <c r="I17" s="560">
        <v>120.48265476905864</v>
      </c>
      <c r="J17" s="26">
        <v>0.62424148125097245</v>
      </c>
      <c r="N17" s="417" t="s">
        <v>8</v>
      </c>
      <c r="O17" s="418">
        <v>709.35363815960011</v>
      </c>
      <c r="P17" s="417">
        <v>3943</v>
      </c>
      <c r="Q17" s="417"/>
    </row>
    <row r="18" spans="2:17" x14ac:dyDescent="0.25">
      <c r="B18" s="11" t="s">
        <v>21</v>
      </c>
      <c r="C18" s="14">
        <v>5619</v>
      </c>
      <c r="D18" s="548">
        <v>962393459.30200005</v>
      </c>
      <c r="E18" s="14">
        <v>3668</v>
      </c>
      <c r="F18" s="26">
        <v>9.1645012992204677E-2</v>
      </c>
      <c r="G18" s="548">
        <v>511796987.27119988</v>
      </c>
      <c r="H18" s="26">
        <v>7.1692222167228065E-2</v>
      </c>
      <c r="I18" s="560">
        <v>89.580176177343873</v>
      </c>
      <c r="J18" s="26">
        <v>0.65278519309485672</v>
      </c>
      <c r="N18" s="417" t="s">
        <v>2</v>
      </c>
      <c r="O18" s="418">
        <v>709.55912460990021</v>
      </c>
      <c r="P18" s="417">
        <v>3920</v>
      </c>
      <c r="Q18" s="417"/>
    </row>
    <row r="19" spans="2:17" x14ac:dyDescent="0.25">
      <c r="B19" s="11" t="s">
        <v>1132</v>
      </c>
      <c r="C19" s="14">
        <v>5385</v>
      </c>
      <c r="D19" s="548">
        <v>964204190.23999977</v>
      </c>
      <c r="E19" s="14">
        <v>3375</v>
      </c>
      <c r="F19" s="26">
        <v>8.4324405356785925E-2</v>
      </c>
      <c r="G19" s="548">
        <v>495772294.44440001</v>
      </c>
      <c r="H19" s="26">
        <v>6.9447492583285142E-2</v>
      </c>
      <c r="I19" s="560">
        <v>92.494365129951774</v>
      </c>
      <c r="J19" s="26">
        <v>0.62674094707520889</v>
      </c>
      <c r="N19" s="417" t="s">
        <v>7</v>
      </c>
      <c r="O19" s="418">
        <v>1241.6204864008</v>
      </c>
      <c r="P19" s="417">
        <v>3692</v>
      </c>
      <c r="Q19" s="417"/>
    </row>
    <row r="20" spans="2:17" x14ac:dyDescent="0.25">
      <c r="B20" s="210" t="s">
        <v>363</v>
      </c>
      <c r="C20" s="14">
        <v>52229</v>
      </c>
      <c r="D20" s="192">
        <v>11489435235.162003</v>
      </c>
      <c r="E20" s="192">
        <v>32497</v>
      </c>
      <c r="F20" s="214">
        <v>0.81</v>
      </c>
      <c r="G20" s="192">
        <v>5782120920.7726002</v>
      </c>
      <c r="H20" s="26">
        <v>0.80995611142616308</v>
      </c>
      <c r="I20" s="568">
        <v>106.45</v>
      </c>
      <c r="J20" s="26">
        <v>0.63</v>
      </c>
      <c r="N20" s="417" t="s">
        <v>961</v>
      </c>
      <c r="O20" s="419">
        <v>5374.8825037725956</v>
      </c>
      <c r="P20" s="417">
        <v>31228</v>
      </c>
      <c r="Q20" s="417"/>
    </row>
    <row r="24" spans="2:17" x14ac:dyDescent="0.25">
      <c r="B24" s="698" t="s">
        <v>1164</v>
      </c>
      <c r="C24" s="698"/>
      <c r="D24" s="698"/>
      <c r="E24" s="698"/>
      <c r="F24" s="698"/>
      <c r="G24" s="698"/>
      <c r="H24" s="698"/>
    </row>
    <row r="25" spans="2:17" ht="30" x14ac:dyDescent="0.25">
      <c r="B25" s="683"/>
      <c r="C25" s="681" t="s">
        <v>1108</v>
      </c>
      <c r="D25" s="681" t="s">
        <v>995</v>
      </c>
      <c r="E25" s="681" t="s">
        <v>996</v>
      </c>
      <c r="F25" s="681" t="s">
        <v>641</v>
      </c>
      <c r="G25" s="681" t="s">
        <v>702</v>
      </c>
      <c r="H25" s="681" t="s">
        <v>1109</v>
      </c>
    </row>
    <row r="26" spans="2:17" x14ac:dyDescent="0.25">
      <c r="B26" s="383" t="s">
        <v>643</v>
      </c>
      <c r="C26" s="434">
        <v>50754450</v>
      </c>
      <c r="D26" s="409">
        <v>7.07770158555122E-3</v>
      </c>
      <c r="E26" s="410">
        <v>1857</v>
      </c>
      <c r="F26" s="409">
        <v>4.639716170297821E-2</v>
      </c>
      <c r="G26" s="101">
        <v>3265</v>
      </c>
      <c r="H26" s="552">
        <v>0.56875957120980092</v>
      </c>
    </row>
    <row r="27" spans="2:17" x14ac:dyDescent="0.25">
      <c r="B27" s="383" t="s">
        <v>644</v>
      </c>
      <c r="C27" s="434">
        <v>2603509435.3515968</v>
      </c>
      <c r="D27" s="409">
        <v>0.3630590590300074</v>
      </c>
      <c r="E27" s="410">
        <v>8102</v>
      </c>
      <c r="F27" s="409">
        <v>0.20242854287427545</v>
      </c>
      <c r="G27" s="101">
        <v>15329</v>
      </c>
      <c r="H27" s="552">
        <v>0.52854067453845655</v>
      </c>
    </row>
    <row r="28" spans="2:17" x14ac:dyDescent="0.25">
      <c r="B28" s="383" t="s">
        <v>645</v>
      </c>
      <c r="C28" s="434">
        <v>493568063.42000002</v>
      </c>
      <c r="D28" s="409">
        <v>6.8828003555258296E-2</v>
      </c>
      <c r="E28" s="410">
        <v>996</v>
      </c>
      <c r="F28" s="409">
        <v>2.4885068958624825E-2</v>
      </c>
      <c r="G28" s="101">
        <v>1701</v>
      </c>
      <c r="H28" s="552">
        <v>0.58553791887125217</v>
      </c>
    </row>
    <row r="29" spans="2:17" x14ac:dyDescent="0.25">
      <c r="B29" s="383" t="s">
        <v>964</v>
      </c>
      <c r="C29" s="434">
        <v>306070154.1188004</v>
      </c>
      <c r="D29" s="409">
        <v>4.2681443993512688E-2</v>
      </c>
      <c r="E29" s="410">
        <v>21000</v>
      </c>
      <c r="F29" s="409">
        <v>0.52468518888666804</v>
      </c>
      <c r="G29" s="101">
        <v>30954</v>
      </c>
      <c r="H29" s="552">
        <v>0.67842605156037994</v>
      </c>
    </row>
    <row r="30" spans="2:17" x14ac:dyDescent="0.25">
      <c r="B30" s="383" t="s">
        <v>965</v>
      </c>
      <c r="C30" s="434">
        <v>1573769423.24</v>
      </c>
      <c r="D30" s="409">
        <v>0.21946194554679987</v>
      </c>
      <c r="E30" s="410">
        <v>3342</v>
      </c>
      <c r="F30" s="409">
        <v>8.3499900059964022E-2</v>
      </c>
      <c r="G30" s="101">
        <v>5000</v>
      </c>
      <c r="H30" s="552">
        <v>0.66839999999999999</v>
      </c>
    </row>
    <row r="31" spans="2:17" x14ac:dyDescent="0.25">
      <c r="B31" s="383" t="s">
        <v>648</v>
      </c>
      <c r="C31" s="434">
        <v>2143364068.7600002</v>
      </c>
      <c r="D31" s="409">
        <v>0.29889184628887061</v>
      </c>
      <c r="E31" s="410">
        <v>4727</v>
      </c>
      <c r="F31" s="409">
        <v>0.11810413751748951</v>
      </c>
      <c r="G31" s="550">
        <v>7181</v>
      </c>
      <c r="H31" s="552">
        <v>0.658264865617602</v>
      </c>
      <c r="I31" s="204"/>
    </row>
    <row r="32" spans="2:17" x14ac:dyDescent="0.25">
      <c r="B32" s="411" t="s">
        <v>998</v>
      </c>
      <c r="C32" s="435">
        <v>7171035594.8903971</v>
      </c>
      <c r="D32" s="437">
        <v>1</v>
      </c>
      <c r="E32" s="432">
        <v>40024</v>
      </c>
      <c r="F32" s="437">
        <v>1</v>
      </c>
      <c r="G32" s="13">
        <v>63430</v>
      </c>
      <c r="H32" s="437">
        <v>0.63099479741447262</v>
      </c>
    </row>
    <row r="35" spans="1:13" x14ac:dyDescent="0.25">
      <c r="B35" s="698" t="s">
        <v>1164</v>
      </c>
      <c r="C35" s="698"/>
      <c r="D35" s="698"/>
      <c r="E35" s="698"/>
      <c r="F35" s="698"/>
      <c r="G35" s="698"/>
      <c r="H35" s="698"/>
    </row>
    <row r="36" spans="1:13" ht="30" x14ac:dyDescent="0.25">
      <c r="B36" s="25" t="s">
        <v>1000</v>
      </c>
      <c r="C36" s="25" t="s">
        <v>408</v>
      </c>
      <c r="D36" s="25" t="s">
        <v>639</v>
      </c>
      <c r="E36" s="25" t="s">
        <v>640</v>
      </c>
      <c r="F36" s="25" t="s">
        <v>641</v>
      </c>
      <c r="G36" s="25" t="s">
        <v>702</v>
      </c>
      <c r="H36" s="25" t="s">
        <v>642</v>
      </c>
    </row>
    <row r="37" spans="1:13" x14ac:dyDescent="0.25">
      <c r="B37" s="101" t="s">
        <v>1110</v>
      </c>
      <c r="C37" s="434">
        <v>416210421.24559993</v>
      </c>
      <c r="D37" s="413">
        <v>5.8302511992794327E-2</v>
      </c>
      <c r="E37" s="213">
        <v>29466</v>
      </c>
      <c r="F37" s="414">
        <v>0.73620827503497899</v>
      </c>
      <c r="G37" s="213">
        <v>43344</v>
      </c>
      <c r="H37" s="413">
        <v>0.67981727574750828</v>
      </c>
    </row>
    <row r="38" spans="1:13" x14ac:dyDescent="0.25">
      <c r="B38" s="101" t="s">
        <v>1111</v>
      </c>
      <c r="C38" s="434">
        <v>286810379.46100026</v>
      </c>
      <c r="D38" s="413">
        <v>4.0176229941910994E-2</v>
      </c>
      <c r="E38" s="213">
        <v>4279</v>
      </c>
      <c r="F38" s="414">
        <v>0.10691085348790726</v>
      </c>
      <c r="G38" s="213">
        <v>7331</v>
      </c>
      <c r="H38" s="413">
        <v>0.58368571818305826</v>
      </c>
      <c r="I38" s="203"/>
    </row>
    <row r="39" spans="1:13" x14ac:dyDescent="0.25">
      <c r="B39" s="101" t="s">
        <v>1112</v>
      </c>
      <c r="C39" s="434">
        <v>2793052284.3037982</v>
      </c>
      <c r="D39" s="413">
        <v>0.39124912782045174</v>
      </c>
      <c r="E39" s="213">
        <v>5549</v>
      </c>
      <c r="F39" s="414">
        <v>0.13864181491105337</v>
      </c>
      <c r="G39" s="213">
        <v>11252</v>
      </c>
      <c r="H39" s="413">
        <v>0.49315677212939923</v>
      </c>
    </row>
    <row r="40" spans="1:13" x14ac:dyDescent="0.25">
      <c r="B40" s="101" t="s">
        <v>1113</v>
      </c>
      <c r="C40" s="434">
        <v>1860309403</v>
      </c>
      <c r="D40" s="413">
        <v>0.26059105140645772</v>
      </c>
      <c r="E40" s="213">
        <v>559</v>
      </c>
      <c r="F40" s="414">
        <v>1.396662002798321E-2</v>
      </c>
      <c r="G40" s="213">
        <v>1151</v>
      </c>
      <c r="H40" s="413">
        <v>0.48566463944396177</v>
      </c>
      <c r="I40" s="420"/>
    </row>
    <row r="41" spans="1:13" x14ac:dyDescent="0.25">
      <c r="B41" s="101" t="s">
        <v>1114</v>
      </c>
      <c r="C41" s="434">
        <v>1782425206.8800001</v>
      </c>
      <c r="D41" s="413">
        <v>0.24968107883838514</v>
      </c>
      <c r="E41" s="213">
        <v>171</v>
      </c>
      <c r="F41" s="414">
        <v>4.2724365380771541E-3</v>
      </c>
      <c r="G41" s="213">
        <v>352</v>
      </c>
      <c r="H41" s="413">
        <v>0.48579545454545453</v>
      </c>
      <c r="I41" s="420"/>
    </row>
    <row r="42" spans="1:13" x14ac:dyDescent="0.25">
      <c r="B42" s="429" t="s">
        <v>363</v>
      </c>
      <c r="C42" s="436">
        <v>7138807694.890399</v>
      </c>
      <c r="D42" s="431">
        <v>1</v>
      </c>
      <c r="E42" s="430">
        <v>40024</v>
      </c>
      <c r="F42" s="431">
        <v>1</v>
      </c>
      <c r="G42" s="430">
        <v>63430</v>
      </c>
      <c r="H42" s="430">
        <v>0.63099479741447262</v>
      </c>
      <c r="I42" s="420"/>
    </row>
    <row r="43" spans="1:13" x14ac:dyDescent="0.25">
      <c r="I43" s="420"/>
    </row>
    <row r="44" spans="1:13" x14ac:dyDescent="0.25">
      <c r="I44" s="421"/>
    </row>
    <row r="46" spans="1:13" x14ac:dyDescent="0.25">
      <c r="C46" s="9"/>
      <c r="D46" s="55"/>
      <c r="F46" s="1"/>
    </row>
    <row r="47" spans="1:13" ht="26.25" x14ac:dyDescent="0.4">
      <c r="A47" s="196" t="s">
        <v>1001</v>
      </c>
    </row>
    <row r="48" spans="1:13" x14ac:dyDescent="0.25">
      <c r="A48" s="29"/>
      <c r="B48" s="21"/>
      <c r="C48" s="21" t="s">
        <v>29</v>
      </c>
      <c r="D48" s="21" t="s">
        <v>13</v>
      </c>
      <c r="E48" s="21" t="s">
        <v>14</v>
      </c>
      <c r="F48" s="21" t="s">
        <v>15</v>
      </c>
      <c r="G48" s="21" t="s">
        <v>16</v>
      </c>
      <c r="H48" s="21" t="s">
        <v>17</v>
      </c>
      <c r="I48" s="21" t="s">
        <v>18</v>
      </c>
      <c r="J48" s="21" t="s">
        <v>19</v>
      </c>
      <c r="K48" s="21" t="s">
        <v>20</v>
      </c>
      <c r="L48" s="21" t="s">
        <v>611</v>
      </c>
      <c r="M48" s="21" t="s">
        <v>1038</v>
      </c>
    </row>
    <row r="49" spans="1:15" x14ac:dyDescent="0.25">
      <c r="A49" s="29"/>
      <c r="B49" s="12" t="s">
        <v>967</v>
      </c>
      <c r="C49" s="34">
        <v>41.9</v>
      </c>
      <c r="D49" s="34">
        <v>48.6</v>
      </c>
      <c r="E49" s="34">
        <v>49.2</v>
      </c>
      <c r="F49" s="34">
        <v>48.1</v>
      </c>
      <c r="G49" s="34">
        <v>54.4</v>
      </c>
      <c r="H49" s="34">
        <v>54.8</v>
      </c>
      <c r="I49" s="34">
        <v>54.2</v>
      </c>
      <c r="J49" s="34">
        <v>57.1</v>
      </c>
      <c r="K49" s="34">
        <v>86.7</v>
      </c>
      <c r="L49" s="34">
        <v>74.5</v>
      </c>
      <c r="M49" s="462">
        <v>79.5</v>
      </c>
    </row>
    <row r="50" spans="1:15" x14ac:dyDescent="0.25">
      <c r="A50" s="29"/>
      <c r="B50" s="12" t="s">
        <v>369</v>
      </c>
      <c r="C50" s="34">
        <v>125</v>
      </c>
      <c r="D50" s="34">
        <v>134.5</v>
      </c>
      <c r="E50" s="34">
        <v>129.4</v>
      </c>
      <c r="F50" s="34">
        <v>132.69999999999999</v>
      </c>
      <c r="G50" s="34">
        <v>130.9</v>
      </c>
      <c r="H50" s="34">
        <v>129.9</v>
      </c>
      <c r="I50" s="34">
        <v>121.2</v>
      </c>
      <c r="J50" s="34">
        <v>101.44</v>
      </c>
      <c r="K50" s="34">
        <v>99.85</v>
      </c>
      <c r="L50" s="34">
        <v>181.1</v>
      </c>
      <c r="M50" s="462">
        <v>90.2</v>
      </c>
    </row>
    <row r="51" spans="1:15" x14ac:dyDescent="0.25">
      <c r="A51" s="29"/>
      <c r="B51" s="12" t="s">
        <v>931</v>
      </c>
      <c r="C51" s="34">
        <v>35.841999999999999</v>
      </c>
      <c r="D51" s="34">
        <v>34.136000000000003</v>
      </c>
      <c r="E51" s="34">
        <v>32.597999999999999</v>
      </c>
      <c r="F51" s="34">
        <v>29.3</v>
      </c>
      <c r="G51" s="34">
        <v>32.299999999999997</v>
      </c>
      <c r="H51" s="34">
        <v>34.799999999999997</v>
      </c>
      <c r="I51" s="34">
        <v>30.8</v>
      </c>
      <c r="J51" s="34">
        <v>19.600000000000001</v>
      </c>
      <c r="K51" s="34">
        <v>17.8</v>
      </c>
      <c r="L51" s="34">
        <v>19.399999999999999</v>
      </c>
      <c r="M51" s="174">
        <v>14.1</v>
      </c>
    </row>
    <row r="52" spans="1:15" x14ac:dyDescent="0.25">
      <c r="A52" s="29"/>
      <c r="B52" s="28" t="s">
        <v>385</v>
      </c>
      <c r="C52" s="34"/>
      <c r="D52" s="34"/>
      <c r="E52" s="34"/>
      <c r="F52" s="34"/>
      <c r="G52" s="422">
        <v>40.4</v>
      </c>
      <c r="H52" s="422">
        <v>36.799999999999997</v>
      </c>
      <c r="I52" s="422">
        <v>32.700000000000003</v>
      </c>
      <c r="J52" s="422">
        <v>32.67</v>
      </c>
      <c r="K52" s="422">
        <v>33.33</v>
      </c>
      <c r="L52" s="422">
        <v>32.799999999999997</v>
      </c>
      <c r="M52" s="684" t="s">
        <v>134</v>
      </c>
    </row>
    <row r="53" spans="1:15" x14ac:dyDescent="0.25">
      <c r="A53" s="29"/>
      <c r="B53" s="28" t="s">
        <v>386</v>
      </c>
      <c r="C53" s="34"/>
      <c r="D53" s="34"/>
      <c r="E53" s="34"/>
      <c r="F53" s="34"/>
      <c r="G53" s="422">
        <v>76.900000000000006</v>
      </c>
      <c r="H53" s="422">
        <v>73.900000000000006</v>
      </c>
      <c r="I53" s="422">
        <v>73</v>
      </c>
      <c r="J53" s="422">
        <v>74.2</v>
      </c>
      <c r="K53" s="422">
        <v>80.31</v>
      </c>
      <c r="L53" s="422">
        <v>83.1</v>
      </c>
      <c r="M53" s="684" t="s">
        <v>134</v>
      </c>
    </row>
    <row r="54" spans="1:15" x14ac:dyDescent="0.25">
      <c r="A54" s="29"/>
      <c r="B54" s="28" t="s">
        <v>387</v>
      </c>
      <c r="C54" s="34"/>
      <c r="D54" s="34"/>
      <c r="E54" s="34"/>
      <c r="F54" s="34"/>
      <c r="G54" s="422">
        <v>30.9</v>
      </c>
      <c r="H54" s="422">
        <v>30.5</v>
      </c>
      <c r="I54" s="422">
        <v>26.8</v>
      </c>
      <c r="J54" s="422">
        <v>26.4</v>
      </c>
      <c r="K54" s="422">
        <v>26.66</v>
      </c>
      <c r="L54" s="422">
        <v>23.9</v>
      </c>
      <c r="M54" s="684" t="s">
        <v>134</v>
      </c>
    </row>
    <row r="55" spans="1:15" x14ac:dyDescent="0.25">
      <c r="A55" s="29"/>
    </row>
    <row r="56" spans="1:15" x14ac:dyDescent="0.25">
      <c r="A56" s="29"/>
    </row>
    <row r="57" spans="1:15" ht="26.25" x14ac:dyDescent="0.4">
      <c r="A57" s="196" t="s">
        <v>968</v>
      </c>
    </row>
    <row r="58" spans="1:15" ht="63" customHeight="1" x14ac:dyDescent="0.25">
      <c r="A58" s="29"/>
      <c r="B58" s="21"/>
      <c r="C58" s="21">
        <v>2006</v>
      </c>
      <c r="D58" s="21">
        <v>2007</v>
      </c>
      <c r="E58" s="21">
        <v>2008</v>
      </c>
      <c r="F58" s="21">
        <v>2009</v>
      </c>
      <c r="G58" s="21">
        <v>2010</v>
      </c>
      <c r="H58" s="21">
        <v>2011</v>
      </c>
      <c r="I58" s="21">
        <v>2012</v>
      </c>
      <c r="J58" s="21">
        <v>2013</v>
      </c>
      <c r="K58" s="21">
        <v>2014</v>
      </c>
      <c r="L58" s="21">
        <v>2015</v>
      </c>
      <c r="M58" s="21">
        <v>2016</v>
      </c>
      <c r="N58" s="25" t="s">
        <v>1079</v>
      </c>
      <c r="O58" s="25" t="s">
        <v>1080</v>
      </c>
    </row>
    <row r="59" spans="1:15" x14ac:dyDescent="0.25">
      <c r="A59" s="29"/>
      <c r="B59" s="11" t="s">
        <v>969</v>
      </c>
      <c r="C59" s="14">
        <v>816.77</v>
      </c>
      <c r="D59" s="14"/>
      <c r="E59" s="14">
        <v>756.34</v>
      </c>
      <c r="F59" s="14"/>
      <c r="G59" s="14">
        <v>701.2</v>
      </c>
      <c r="H59" s="14">
        <v>606.46</v>
      </c>
      <c r="I59" s="14">
        <v>567.64</v>
      </c>
      <c r="J59" s="14">
        <v>547.70000000000005</v>
      </c>
      <c r="K59" s="14">
        <v>534.6</v>
      </c>
      <c r="L59" s="14">
        <v>527.37</v>
      </c>
      <c r="M59" s="685">
        <v>524.6</v>
      </c>
      <c r="N59" s="26">
        <v>-0.35771392191192131</v>
      </c>
      <c r="O59" s="26">
        <v>-5.2524792839941251E-3</v>
      </c>
    </row>
    <row r="60" spans="1:15" x14ac:dyDescent="0.25">
      <c r="A60" s="29"/>
      <c r="B60" s="11" t="s">
        <v>970</v>
      </c>
      <c r="C60" s="14">
        <v>407.15</v>
      </c>
      <c r="D60" s="14"/>
      <c r="E60" s="14">
        <v>401.14</v>
      </c>
      <c r="F60" s="14"/>
      <c r="G60" s="14">
        <v>385.25</v>
      </c>
      <c r="H60" s="14">
        <v>351.05</v>
      </c>
      <c r="I60" s="14">
        <v>341.8</v>
      </c>
      <c r="J60" s="14">
        <v>332.01</v>
      </c>
      <c r="K60" s="14">
        <v>300.5</v>
      </c>
      <c r="L60" s="14">
        <v>318.18</v>
      </c>
      <c r="M60" s="685">
        <v>271.7</v>
      </c>
      <c r="N60" s="26">
        <v>-0.33267837406361289</v>
      </c>
      <c r="O60" s="26">
        <v>-0.14608083474762718</v>
      </c>
    </row>
    <row r="61" spans="1:15" x14ac:dyDescent="0.25">
      <c r="A61" s="29"/>
    </row>
    <row r="62" spans="1:15" x14ac:dyDescent="0.25">
      <c r="A62" s="29"/>
    </row>
    <row r="63" spans="1:15" x14ac:dyDescent="0.25">
      <c r="A63" s="29"/>
    </row>
    <row r="64" spans="1:15" x14ac:dyDescent="0.25">
      <c r="A64" s="29"/>
    </row>
    <row r="65" spans="1:4" x14ac:dyDescent="0.25">
      <c r="A65" s="29"/>
    </row>
    <row r="66" spans="1:4" x14ac:dyDescent="0.25">
      <c r="A66" s="29"/>
    </row>
    <row r="67" spans="1:4" x14ac:dyDescent="0.25">
      <c r="A67" s="29"/>
    </row>
    <row r="68" spans="1:4" x14ac:dyDescent="0.25">
      <c r="A68" s="29"/>
    </row>
    <row r="69" spans="1:4" ht="26.25" x14ac:dyDescent="0.4">
      <c r="A69" s="196" t="s">
        <v>1165</v>
      </c>
    </row>
    <row r="70" spans="1:4" ht="50.25" customHeight="1" x14ac:dyDescent="0.25">
      <c r="B70" s="695" t="s">
        <v>983</v>
      </c>
      <c r="C70" s="696"/>
      <c r="D70" s="697"/>
    </row>
    <row r="71" spans="1:4" x14ac:dyDescent="0.25">
      <c r="B71" s="21"/>
      <c r="C71" s="21" t="s">
        <v>971</v>
      </c>
      <c r="D71" s="21" t="s">
        <v>972</v>
      </c>
    </row>
    <row r="72" spans="1:4" x14ac:dyDescent="0.25">
      <c r="B72" s="11" t="s">
        <v>973</v>
      </c>
      <c r="C72" s="11">
        <v>19</v>
      </c>
      <c r="D72" s="205">
        <v>5.2999999999999999E-2</v>
      </c>
    </row>
    <row r="73" spans="1:4" x14ac:dyDescent="0.25">
      <c r="B73" s="11" t="s">
        <v>974</v>
      </c>
      <c r="C73" s="11">
        <v>32</v>
      </c>
      <c r="D73" s="205">
        <v>0.09</v>
      </c>
    </row>
    <row r="74" spans="1:4" x14ac:dyDescent="0.25">
      <c r="B74" s="11" t="s">
        <v>975</v>
      </c>
      <c r="C74" s="11">
        <v>36</v>
      </c>
      <c r="D74" s="205">
        <v>0.10199999999999999</v>
      </c>
    </row>
    <row r="75" spans="1:4" x14ac:dyDescent="0.25">
      <c r="B75" s="11" t="s">
        <v>976</v>
      </c>
      <c r="C75" s="11">
        <v>47</v>
      </c>
      <c r="D75" s="205">
        <v>0.13300000000000001</v>
      </c>
    </row>
    <row r="76" spans="1:4" x14ac:dyDescent="0.25">
      <c r="B76" s="11" t="s">
        <v>977</v>
      </c>
      <c r="C76" s="11">
        <v>60</v>
      </c>
      <c r="D76" s="205">
        <v>0.16900000000000001</v>
      </c>
    </row>
    <row r="77" spans="1:4" x14ac:dyDescent="0.25">
      <c r="B77" s="11" t="s">
        <v>978</v>
      </c>
      <c r="C77" s="11">
        <v>62</v>
      </c>
      <c r="D77" s="205">
        <v>0.17399999999999999</v>
      </c>
    </row>
    <row r="78" spans="1:4" x14ac:dyDescent="0.25">
      <c r="B78" s="11" t="s">
        <v>979</v>
      </c>
      <c r="C78" s="11">
        <v>46</v>
      </c>
      <c r="D78" s="205">
        <v>0.129</v>
      </c>
    </row>
    <row r="79" spans="1:4" x14ac:dyDescent="0.25">
      <c r="B79" s="11" t="s">
        <v>980</v>
      </c>
      <c r="C79" s="11">
        <v>47</v>
      </c>
      <c r="D79" s="205">
        <v>0.13300000000000001</v>
      </c>
    </row>
    <row r="80" spans="1:4" x14ac:dyDescent="0.25">
      <c r="B80" s="11" t="s">
        <v>981</v>
      </c>
      <c r="C80" s="11">
        <v>5</v>
      </c>
      <c r="D80" s="205">
        <v>1.4999999999999999E-2</v>
      </c>
    </row>
    <row r="81" spans="2:4" x14ac:dyDescent="0.25">
      <c r="B81" s="11" t="s">
        <v>363</v>
      </c>
      <c r="C81" s="11">
        <v>355</v>
      </c>
      <c r="D81" s="205">
        <v>1</v>
      </c>
    </row>
    <row r="82" spans="2:4" x14ac:dyDescent="0.25">
      <c r="B82" t="s">
        <v>982</v>
      </c>
    </row>
  </sheetData>
  <mergeCells count="4">
    <mergeCell ref="B9:J9"/>
    <mergeCell ref="B70:D70"/>
    <mergeCell ref="B35:H35"/>
    <mergeCell ref="B24:H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Z206"/>
  <sheetViews>
    <sheetView zoomScale="70" zoomScaleNormal="70" workbookViewId="0">
      <selection activeCell="N59" sqref="N59"/>
    </sheetView>
  </sheetViews>
  <sheetFormatPr defaultRowHeight="15" x14ac:dyDescent="0.25"/>
  <cols>
    <col min="1" max="1" width="39.7109375" customWidth="1"/>
    <col min="2" max="2" width="53.28515625" customWidth="1"/>
    <col min="3" max="10" width="14.42578125" customWidth="1"/>
    <col min="11" max="11" width="15.7109375" customWidth="1"/>
    <col min="12" max="24" width="16" customWidth="1"/>
    <col min="25" max="25" width="25" style="38" customWidth="1"/>
    <col min="26" max="26" width="23.28515625" style="38" customWidth="1"/>
    <col min="27" max="256" width="9.140625" style="38"/>
    <col min="257" max="257" width="39.7109375" style="38" customWidth="1"/>
    <col min="258" max="258" width="53.28515625" style="38" customWidth="1"/>
    <col min="259" max="266" width="14.42578125" style="38" customWidth="1"/>
    <col min="267" max="267" width="15.7109375" style="38" customWidth="1"/>
    <col min="268" max="280" width="16" style="38" customWidth="1"/>
    <col min="281" max="282" width="22" style="38" customWidth="1"/>
    <col min="283" max="512" width="9.140625" style="38"/>
    <col min="513" max="513" width="39.7109375" style="38" customWidth="1"/>
    <col min="514" max="514" width="53.28515625" style="38" customWidth="1"/>
    <col min="515" max="522" width="14.42578125" style="38" customWidth="1"/>
    <col min="523" max="523" width="15.7109375" style="38" customWidth="1"/>
    <col min="524" max="536" width="16" style="38" customWidth="1"/>
    <col min="537" max="538" width="22" style="38" customWidth="1"/>
    <col min="539" max="768" width="9.140625" style="38"/>
    <col min="769" max="769" width="39.7109375" style="38" customWidth="1"/>
    <col min="770" max="770" width="53.28515625" style="38" customWidth="1"/>
    <col min="771" max="778" width="14.42578125" style="38" customWidth="1"/>
    <col min="779" max="779" width="15.7109375" style="38" customWidth="1"/>
    <col min="780" max="792" width="16" style="38" customWidth="1"/>
    <col min="793" max="794" width="22" style="38" customWidth="1"/>
    <col min="795" max="1024" width="9.140625" style="38"/>
    <col min="1025" max="1025" width="39.7109375" style="38" customWidth="1"/>
    <col min="1026" max="1026" width="53.28515625" style="38" customWidth="1"/>
    <col min="1027" max="1034" width="14.42578125" style="38" customWidth="1"/>
    <col min="1035" max="1035" width="15.7109375" style="38" customWidth="1"/>
    <col min="1036" max="1048" width="16" style="38" customWidth="1"/>
    <col min="1049" max="1050" width="22" style="38" customWidth="1"/>
    <col min="1051" max="1280" width="9.140625" style="38"/>
    <col min="1281" max="1281" width="39.7109375" style="38" customWidth="1"/>
    <col min="1282" max="1282" width="53.28515625" style="38" customWidth="1"/>
    <col min="1283" max="1290" width="14.42578125" style="38" customWidth="1"/>
    <col min="1291" max="1291" width="15.7109375" style="38" customWidth="1"/>
    <col min="1292" max="1304" width="16" style="38" customWidth="1"/>
    <col min="1305" max="1306" width="22" style="38" customWidth="1"/>
    <col min="1307" max="1536" width="9.140625" style="38"/>
    <col min="1537" max="1537" width="39.7109375" style="38" customWidth="1"/>
    <col min="1538" max="1538" width="53.28515625" style="38" customWidth="1"/>
    <col min="1539" max="1546" width="14.42578125" style="38" customWidth="1"/>
    <col min="1547" max="1547" width="15.7109375" style="38" customWidth="1"/>
    <col min="1548" max="1560" width="16" style="38" customWidth="1"/>
    <col min="1561" max="1562" width="22" style="38" customWidth="1"/>
    <col min="1563" max="1792" width="9.140625" style="38"/>
    <col min="1793" max="1793" width="39.7109375" style="38" customWidth="1"/>
    <col min="1794" max="1794" width="53.28515625" style="38" customWidth="1"/>
    <col min="1795" max="1802" width="14.42578125" style="38" customWidth="1"/>
    <col min="1803" max="1803" width="15.7109375" style="38" customWidth="1"/>
    <col min="1804" max="1816" width="16" style="38" customWidth="1"/>
    <col min="1817" max="1818" width="22" style="38" customWidth="1"/>
    <col min="1819" max="2048" width="9.140625" style="38"/>
    <col min="2049" max="2049" width="39.7109375" style="38" customWidth="1"/>
    <col min="2050" max="2050" width="53.28515625" style="38" customWidth="1"/>
    <col min="2051" max="2058" width="14.42578125" style="38" customWidth="1"/>
    <col min="2059" max="2059" width="15.7109375" style="38" customWidth="1"/>
    <col min="2060" max="2072" width="16" style="38" customWidth="1"/>
    <col min="2073" max="2074" width="22" style="38" customWidth="1"/>
    <col min="2075" max="2304" width="9.140625" style="38"/>
    <col min="2305" max="2305" width="39.7109375" style="38" customWidth="1"/>
    <col min="2306" max="2306" width="53.28515625" style="38" customWidth="1"/>
    <col min="2307" max="2314" width="14.42578125" style="38" customWidth="1"/>
    <col min="2315" max="2315" width="15.7109375" style="38" customWidth="1"/>
    <col min="2316" max="2328" width="16" style="38" customWidth="1"/>
    <col min="2329" max="2330" width="22" style="38" customWidth="1"/>
    <col min="2331" max="2560" width="9.140625" style="38"/>
    <col min="2561" max="2561" width="39.7109375" style="38" customWidth="1"/>
    <col min="2562" max="2562" width="53.28515625" style="38" customWidth="1"/>
    <col min="2563" max="2570" width="14.42578125" style="38" customWidth="1"/>
    <col min="2571" max="2571" width="15.7109375" style="38" customWidth="1"/>
    <col min="2572" max="2584" width="16" style="38" customWidth="1"/>
    <col min="2585" max="2586" width="22" style="38" customWidth="1"/>
    <col min="2587" max="2816" width="9.140625" style="38"/>
    <col min="2817" max="2817" width="39.7109375" style="38" customWidth="1"/>
    <col min="2818" max="2818" width="53.28515625" style="38" customWidth="1"/>
    <col min="2819" max="2826" width="14.42578125" style="38" customWidth="1"/>
    <col min="2827" max="2827" width="15.7109375" style="38" customWidth="1"/>
    <col min="2828" max="2840" width="16" style="38" customWidth="1"/>
    <col min="2841" max="2842" width="22" style="38" customWidth="1"/>
    <col min="2843" max="3072" width="9.140625" style="38"/>
    <col min="3073" max="3073" width="39.7109375" style="38" customWidth="1"/>
    <col min="3074" max="3074" width="53.28515625" style="38" customWidth="1"/>
    <col min="3075" max="3082" width="14.42578125" style="38" customWidth="1"/>
    <col min="3083" max="3083" width="15.7109375" style="38" customWidth="1"/>
    <col min="3084" max="3096" width="16" style="38" customWidth="1"/>
    <col min="3097" max="3098" width="22" style="38" customWidth="1"/>
    <col min="3099" max="3328" width="9.140625" style="38"/>
    <col min="3329" max="3329" width="39.7109375" style="38" customWidth="1"/>
    <col min="3330" max="3330" width="53.28515625" style="38" customWidth="1"/>
    <col min="3331" max="3338" width="14.42578125" style="38" customWidth="1"/>
    <col min="3339" max="3339" width="15.7109375" style="38" customWidth="1"/>
    <col min="3340" max="3352" width="16" style="38" customWidth="1"/>
    <col min="3353" max="3354" width="22" style="38" customWidth="1"/>
    <col min="3355" max="3584" width="9.140625" style="38"/>
    <col min="3585" max="3585" width="39.7109375" style="38" customWidth="1"/>
    <col min="3586" max="3586" width="53.28515625" style="38" customWidth="1"/>
    <col min="3587" max="3594" width="14.42578125" style="38" customWidth="1"/>
    <col min="3595" max="3595" width="15.7109375" style="38" customWidth="1"/>
    <col min="3596" max="3608" width="16" style="38" customWidth="1"/>
    <col min="3609" max="3610" width="22" style="38" customWidth="1"/>
    <col min="3611" max="3840" width="9.140625" style="38"/>
    <col min="3841" max="3841" width="39.7109375" style="38" customWidth="1"/>
    <col min="3842" max="3842" width="53.28515625" style="38" customWidth="1"/>
    <col min="3843" max="3850" width="14.42578125" style="38" customWidth="1"/>
    <col min="3851" max="3851" width="15.7109375" style="38" customWidth="1"/>
    <col min="3852" max="3864" width="16" style="38" customWidth="1"/>
    <col min="3865" max="3866" width="22" style="38" customWidth="1"/>
    <col min="3867" max="4096" width="9.140625" style="38"/>
    <col min="4097" max="4097" width="39.7109375" style="38" customWidth="1"/>
    <col min="4098" max="4098" width="53.28515625" style="38" customWidth="1"/>
    <col min="4099" max="4106" width="14.42578125" style="38" customWidth="1"/>
    <col min="4107" max="4107" width="15.7109375" style="38" customWidth="1"/>
    <col min="4108" max="4120" width="16" style="38" customWidth="1"/>
    <col min="4121" max="4122" width="22" style="38" customWidth="1"/>
    <col min="4123" max="4352" width="9.140625" style="38"/>
    <col min="4353" max="4353" width="39.7109375" style="38" customWidth="1"/>
    <col min="4354" max="4354" width="53.28515625" style="38" customWidth="1"/>
    <col min="4355" max="4362" width="14.42578125" style="38" customWidth="1"/>
    <col min="4363" max="4363" width="15.7109375" style="38" customWidth="1"/>
    <col min="4364" max="4376" width="16" style="38" customWidth="1"/>
    <col min="4377" max="4378" width="22" style="38" customWidth="1"/>
    <col min="4379" max="4608" width="9.140625" style="38"/>
    <col min="4609" max="4609" width="39.7109375" style="38" customWidth="1"/>
    <col min="4610" max="4610" width="53.28515625" style="38" customWidth="1"/>
    <col min="4611" max="4618" width="14.42578125" style="38" customWidth="1"/>
    <col min="4619" max="4619" width="15.7109375" style="38" customWidth="1"/>
    <col min="4620" max="4632" width="16" style="38" customWidth="1"/>
    <col min="4633" max="4634" width="22" style="38" customWidth="1"/>
    <col min="4635" max="4864" width="9.140625" style="38"/>
    <col min="4865" max="4865" width="39.7109375" style="38" customWidth="1"/>
    <col min="4866" max="4866" width="53.28515625" style="38" customWidth="1"/>
    <col min="4867" max="4874" width="14.42578125" style="38" customWidth="1"/>
    <col min="4875" max="4875" width="15.7109375" style="38" customWidth="1"/>
    <col min="4876" max="4888" width="16" style="38" customWidth="1"/>
    <col min="4889" max="4890" width="22" style="38" customWidth="1"/>
    <col min="4891" max="5120" width="9.140625" style="38"/>
    <col min="5121" max="5121" width="39.7109375" style="38" customWidth="1"/>
    <col min="5122" max="5122" width="53.28515625" style="38" customWidth="1"/>
    <col min="5123" max="5130" width="14.42578125" style="38" customWidth="1"/>
    <col min="5131" max="5131" width="15.7109375" style="38" customWidth="1"/>
    <col min="5132" max="5144" width="16" style="38" customWidth="1"/>
    <col min="5145" max="5146" width="22" style="38" customWidth="1"/>
    <col min="5147" max="5376" width="9.140625" style="38"/>
    <col min="5377" max="5377" width="39.7109375" style="38" customWidth="1"/>
    <col min="5378" max="5378" width="53.28515625" style="38" customWidth="1"/>
    <col min="5379" max="5386" width="14.42578125" style="38" customWidth="1"/>
    <col min="5387" max="5387" width="15.7109375" style="38" customWidth="1"/>
    <col min="5388" max="5400" width="16" style="38" customWidth="1"/>
    <col min="5401" max="5402" width="22" style="38" customWidth="1"/>
    <col min="5403" max="5632" width="9.140625" style="38"/>
    <col min="5633" max="5633" width="39.7109375" style="38" customWidth="1"/>
    <col min="5634" max="5634" width="53.28515625" style="38" customWidth="1"/>
    <col min="5635" max="5642" width="14.42578125" style="38" customWidth="1"/>
    <col min="5643" max="5643" width="15.7109375" style="38" customWidth="1"/>
    <col min="5644" max="5656" width="16" style="38" customWidth="1"/>
    <col min="5657" max="5658" width="22" style="38" customWidth="1"/>
    <col min="5659" max="5888" width="9.140625" style="38"/>
    <col min="5889" max="5889" width="39.7109375" style="38" customWidth="1"/>
    <col min="5890" max="5890" width="53.28515625" style="38" customWidth="1"/>
    <col min="5891" max="5898" width="14.42578125" style="38" customWidth="1"/>
    <col min="5899" max="5899" width="15.7109375" style="38" customWidth="1"/>
    <col min="5900" max="5912" width="16" style="38" customWidth="1"/>
    <col min="5913" max="5914" width="22" style="38" customWidth="1"/>
    <col min="5915" max="6144" width="9.140625" style="38"/>
    <col min="6145" max="6145" width="39.7109375" style="38" customWidth="1"/>
    <col min="6146" max="6146" width="53.28515625" style="38" customWidth="1"/>
    <col min="6147" max="6154" width="14.42578125" style="38" customWidth="1"/>
    <col min="6155" max="6155" width="15.7109375" style="38" customWidth="1"/>
    <col min="6156" max="6168" width="16" style="38" customWidth="1"/>
    <col min="6169" max="6170" width="22" style="38" customWidth="1"/>
    <col min="6171" max="6400" width="9.140625" style="38"/>
    <col min="6401" max="6401" width="39.7109375" style="38" customWidth="1"/>
    <col min="6402" max="6402" width="53.28515625" style="38" customWidth="1"/>
    <col min="6403" max="6410" width="14.42578125" style="38" customWidth="1"/>
    <col min="6411" max="6411" width="15.7109375" style="38" customWidth="1"/>
    <col min="6412" max="6424" width="16" style="38" customWidth="1"/>
    <col min="6425" max="6426" width="22" style="38" customWidth="1"/>
    <col min="6427" max="6656" width="9.140625" style="38"/>
    <col min="6657" max="6657" width="39.7109375" style="38" customWidth="1"/>
    <col min="6658" max="6658" width="53.28515625" style="38" customWidth="1"/>
    <col min="6659" max="6666" width="14.42578125" style="38" customWidth="1"/>
    <col min="6667" max="6667" width="15.7109375" style="38" customWidth="1"/>
    <col min="6668" max="6680" width="16" style="38" customWidth="1"/>
    <col min="6681" max="6682" width="22" style="38" customWidth="1"/>
    <col min="6683" max="6912" width="9.140625" style="38"/>
    <col min="6913" max="6913" width="39.7109375" style="38" customWidth="1"/>
    <col min="6914" max="6914" width="53.28515625" style="38" customWidth="1"/>
    <col min="6915" max="6922" width="14.42578125" style="38" customWidth="1"/>
    <col min="6923" max="6923" width="15.7109375" style="38" customWidth="1"/>
    <col min="6924" max="6936" width="16" style="38" customWidth="1"/>
    <col min="6937" max="6938" width="22" style="38" customWidth="1"/>
    <col min="6939" max="7168" width="9.140625" style="38"/>
    <col min="7169" max="7169" width="39.7109375" style="38" customWidth="1"/>
    <col min="7170" max="7170" width="53.28515625" style="38" customWidth="1"/>
    <col min="7171" max="7178" width="14.42578125" style="38" customWidth="1"/>
    <col min="7179" max="7179" width="15.7109375" style="38" customWidth="1"/>
    <col min="7180" max="7192" width="16" style="38" customWidth="1"/>
    <col min="7193" max="7194" width="22" style="38" customWidth="1"/>
    <col min="7195" max="7424" width="9.140625" style="38"/>
    <col min="7425" max="7425" width="39.7109375" style="38" customWidth="1"/>
    <col min="7426" max="7426" width="53.28515625" style="38" customWidth="1"/>
    <col min="7427" max="7434" width="14.42578125" style="38" customWidth="1"/>
    <col min="7435" max="7435" width="15.7109375" style="38" customWidth="1"/>
    <col min="7436" max="7448" width="16" style="38" customWidth="1"/>
    <col min="7449" max="7450" width="22" style="38" customWidth="1"/>
    <col min="7451" max="7680" width="9.140625" style="38"/>
    <col min="7681" max="7681" width="39.7109375" style="38" customWidth="1"/>
    <col min="7682" max="7682" width="53.28515625" style="38" customWidth="1"/>
    <col min="7683" max="7690" width="14.42578125" style="38" customWidth="1"/>
    <col min="7691" max="7691" width="15.7109375" style="38" customWidth="1"/>
    <col min="7692" max="7704" width="16" style="38" customWidth="1"/>
    <col min="7705" max="7706" width="22" style="38" customWidth="1"/>
    <col min="7707" max="7936" width="9.140625" style="38"/>
    <col min="7937" max="7937" width="39.7109375" style="38" customWidth="1"/>
    <col min="7938" max="7938" width="53.28515625" style="38" customWidth="1"/>
    <col min="7939" max="7946" width="14.42578125" style="38" customWidth="1"/>
    <col min="7947" max="7947" width="15.7109375" style="38" customWidth="1"/>
    <col min="7948" max="7960" width="16" style="38" customWidth="1"/>
    <col min="7961" max="7962" width="22" style="38" customWidth="1"/>
    <col min="7963" max="8192" width="9.140625" style="38"/>
    <col min="8193" max="8193" width="39.7109375" style="38" customWidth="1"/>
    <col min="8194" max="8194" width="53.28515625" style="38" customWidth="1"/>
    <col min="8195" max="8202" width="14.42578125" style="38" customWidth="1"/>
    <col min="8203" max="8203" width="15.7109375" style="38" customWidth="1"/>
    <col min="8204" max="8216" width="16" style="38" customWidth="1"/>
    <col min="8217" max="8218" width="22" style="38" customWidth="1"/>
    <col min="8219" max="8448" width="9.140625" style="38"/>
    <col min="8449" max="8449" width="39.7109375" style="38" customWidth="1"/>
    <col min="8450" max="8450" width="53.28515625" style="38" customWidth="1"/>
    <col min="8451" max="8458" width="14.42578125" style="38" customWidth="1"/>
    <col min="8459" max="8459" width="15.7109375" style="38" customWidth="1"/>
    <col min="8460" max="8472" width="16" style="38" customWidth="1"/>
    <col min="8473" max="8474" width="22" style="38" customWidth="1"/>
    <col min="8475" max="8704" width="9.140625" style="38"/>
    <col min="8705" max="8705" width="39.7109375" style="38" customWidth="1"/>
    <col min="8706" max="8706" width="53.28515625" style="38" customWidth="1"/>
    <col min="8707" max="8714" width="14.42578125" style="38" customWidth="1"/>
    <col min="8715" max="8715" width="15.7109375" style="38" customWidth="1"/>
    <col min="8716" max="8728" width="16" style="38" customWidth="1"/>
    <col min="8729" max="8730" width="22" style="38" customWidth="1"/>
    <col min="8731" max="8960" width="9.140625" style="38"/>
    <col min="8961" max="8961" width="39.7109375" style="38" customWidth="1"/>
    <col min="8962" max="8962" width="53.28515625" style="38" customWidth="1"/>
    <col min="8963" max="8970" width="14.42578125" style="38" customWidth="1"/>
    <col min="8971" max="8971" width="15.7109375" style="38" customWidth="1"/>
    <col min="8972" max="8984" width="16" style="38" customWidth="1"/>
    <col min="8985" max="8986" width="22" style="38" customWidth="1"/>
    <col min="8987" max="9216" width="9.140625" style="38"/>
    <col min="9217" max="9217" width="39.7109375" style="38" customWidth="1"/>
    <col min="9218" max="9218" width="53.28515625" style="38" customWidth="1"/>
    <col min="9219" max="9226" width="14.42578125" style="38" customWidth="1"/>
    <col min="9227" max="9227" width="15.7109375" style="38" customWidth="1"/>
    <col min="9228" max="9240" width="16" style="38" customWidth="1"/>
    <col min="9241" max="9242" width="22" style="38" customWidth="1"/>
    <col min="9243" max="9472" width="9.140625" style="38"/>
    <col min="9473" max="9473" width="39.7109375" style="38" customWidth="1"/>
    <col min="9474" max="9474" width="53.28515625" style="38" customWidth="1"/>
    <col min="9475" max="9482" width="14.42578125" style="38" customWidth="1"/>
    <col min="9483" max="9483" width="15.7109375" style="38" customWidth="1"/>
    <col min="9484" max="9496" width="16" style="38" customWidth="1"/>
    <col min="9497" max="9498" width="22" style="38" customWidth="1"/>
    <col min="9499" max="9728" width="9.140625" style="38"/>
    <col min="9729" max="9729" width="39.7109375" style="38" customWidth="1"/>
    <col min="9730" max="9730" width="53.28515625" style="38" customWidth="1"/>
    <col min="9731" max="9738" width="14.42578125" style="38" customWidth="1"/>
    <col min="9739" max="9739" width="15.7109375" style="38" customWidth="1"/>
    <col min="9740" max="9752" width="16" style="38" customWidth="1"/>
    <col min="9753" max="9754" width="22" style="38" customWidth="1"/>
    <col min="9755" max="9984" width="9.140625" style="38"/>
    <col min="9985" max="9985" width="39.7109375" style="38" customWidth="1"/>
    <col min="9986" max="9986" width="53.28515625" style="38" customWidth="1"/>
    <col min="9987" max="9994" width="14.42578125" style="38" customWidth="1"/>
    <col min="9995" max="9995" width="15.7109375" style="38" customWidth="1"/>
    <col min="9996" max="10008" width="16" style="38" customWidth="1"/>
    <col min="10009" max="10010" width="22" style="38" customWidth="1"/>
    <col min="10011" max="10240" width="9.140625" style="38"/>
    <col min="10241" max="10241" width="39.7109375" style="38" customWidth="1"/>
    <col min="10242" max="10242" width="53.28515625" style="38" customWidth="1"/>
    <col min="10243" max="10250" width="14.42578125" style="38" customWidth="1"/>
    <col min="10251" max="10251" width="15.7109375" style="38" customWidth="1"/>
    <col min="10252" max="10264" width="16" style="38" customWidth="1"/>
    <col min="10265" max="10266" width="22" style="38" customWidth="1"/>
    <col min="10267" max="10496" width="9.140625" style="38"/>
    <col min="10497" max="10497" width="39.7109375" style="38" customWidth="1"/>
    <col min="10498" max="10498" width="53.28515625" style="38" customWidth="1"/>
    <col min="10499" max="10506" width="14.42578125" style="38" customWidth="1"/>
    <col min="10507" max="10507" width="15.7109375" style="38" customWidth="1"/>
    <col min="10508" max="10520" width="16" style="38" customWidth="1"/>
    <col min="10521" max="10522" width="22" style="38" customWidth="1"/>
    <col min="10523" max="10752" width="9.140625" style="38"/>
    <col min="10753" max="10753" width="39.7109375" style="38" customWidth="1"/>
    <col min="10754" max="10754" width="53.28515625" style="38" customWidth="1"/>
    <col min="10755" max="10762" width="14.42578125" style="38" customWidth="1"/>
    <col min="10763" max="10763" width="15.7109375" style="38" customWidth="1"/>
    <col min="10764" max="10776" width="16" style="38" customWidth="1"/>
    <col min="10777" max="10778" width="22" style="38" customWidth="1"/>
    <col min="10779" max="11008" width="9.140625" style="38"/>
    <col min="11009" max="11009" width="39.7109375" style="38" customWidth="1"/>
    <col min="11010" max="11010" width="53.28515625" style="38" customWidth="1"/>
    <col min="11011" max="11018" width="14.42578125" style="38" customWidth="1"/>
    <col min="11019" max="11019" width="15.7109375" style="38" customWidth="1"/>
    <col min="11020" max="11032" width="16" style="38" customWidth="1"/>
    <col min="11033" max="11034" width="22" style="38" customWidth="1"/>
    <col min="11035" max="11264" width="9.140625" style="38"/>
    <col min="11265" max="11265" width="39.7109375" style="38" customWidth="1"/>
    <col min="11266" max="11266" width="53.28515625" style="38" customWidth="1"/>
    <col min="11267" max="11274" width="14.42578125" style="38" customWidth="1"/>
    <col min="11275" max="11275" width="15.7109375" style="38" customWidth="1"/>
    <col min="11276" max="11288" width="16" style="38" customWidth="1"/>
    <col min="11289" max="11290" width="22" style="38" customWidth="1"/>
    <col min="11291" max="11520" width="9.140625" style="38"/>
    <col min="11521" max="11521" width="39.7109375" style="38" customWidth="1"/>
    <col min="11522" max="11522" width="53.28515625" style="38" customWidth="1"/>
    <col min="11523" max="11530" width="14.42578125" style="38" customWidth="1"/>
    <col min="11531" max="11531" width="15.7109375" style="38" customWidth="1"/>
    <col min="11532" max="11544" width="16" style="38" customWidth="1"/>
    <col min="11545" max="11546" width="22" style="38" customWidth="1"/>
    <col min="11547" max="11776" width="9.140625" style="38"/>
    <col min="11777" max="11777" width="39.7109375" style="38" customWidth="1"/>
    <col min="11778" max="11778" width="53.28515625" style="38" customWidth="1"/>
    <col min="11779" max="11786" width="14.42578125" style="38" customWidth="1"/>
    <col min="11787" max="11787" width="15.7109375" style="38" customWidth="1"/>
    <col min="11788" max="11800" width="16" style="38" customWidth="1"/>
    <col min="11801" max="11802" width="22" style="38" customWidth="1"/>
    <col min="11803" max="12032" width="9.140625" style="38"/>
    <col min="12033" max="12033" width="39.7109375" style="38" customWidth="1"/>
    <col min="12034" max="12034" width="53.28515625" style="38" customWidth="1"/>
    <col min="12035" max="12042" width="14.42578125" style="38" customWidth="1"/>
    <col min="12043" max="12043" width="15.7109375" style="38" customWidth="1"/>
    <col min="12044" max="12056" width="16" style="38" customWidth="1"/>
    <col min="12057" max="12058" width="22" style="38" customWidth="1"/>
    <col min="12059" max="12288" width="9.140625" style="38"/>
    <col min="12289" max="12289" width="39.7109375" style="38" customWidth="1"/>
    <col min="12290" max="12290" width="53.28515625" style="38" customWidth="1"/>
    <col min="12291" max="12298" width="14.42578125" style="38" customWidth="1"/>
    <col min="12299" max="12299" width="15.7109375" style="38" customWidth="1"/>
    <col min="12300" max="12312" width="16" style="38" customWidth="1"/>
    <col min="12313" max="12314" width="22" style="38" customWidth="1"/>
    <col min="12315" max="12544" width="9.140625" style="38"/>
    <col min="12545" max="12545" width="39.7109375" style="38" customWidth="1"/>
    <col min="12546" max="12546" width="53.28515625" style="38" customWidth="1"/>
    <col min="12547" max="12554" width="14.42578125" style="38" customWidth="1"/>
    <col min="12555" max="12555" width="15.7109375" style="38" customWidth="1"/>
    <col min="12556" max="12568" width="16" style="38" customWidth="1"/>
    <col min="12569" max="12570" width="22" style="38" customWidth="1"/>
    <col min="12571" max="12800" width="9.140625" style="38"/>
    <col min="12801" max="12801" width="39.7109375" style="38" customWidth="1"/>
    <col min="12802" max="12802" width="53.28515625" style="38" customWidth="1"/>
    <col min="12803" max="12810" width="14.42578125" style="38" customWidth="1"/>
    <col min="12811" max="12811" width="15.7109375" style="38" customWidth="1"/>
    <col min="12812" max="12824" width="16" style="38" customWidth="1"/>
    <col min="12825" max="12826" width="22" style="38" customWidth="1"/>
    <col min="12827" max="13056" width="9.140625" style="38"/>
    <col min="13057" max="13057" width="39.7109375" style="38" customWidth="1"/>
    <col min="13058" max="13058" width="53.28515625" style="38" customWidth="1"/>
    <col min="13059" max="13066" width="14.42578125" style="38" customWidth="1"/>
    <col min="13067" max="13067" width="15.7109375" style="38" customWidth="1"/>
    <col min="13068" max="13080" width="16" style="38" customWidth="1"/>
    <col min="13081" max="13082" width="22" style="38" customWidth="1"/>
    <col min="13083" max="13312" width="9.140625" style="38"/>
    <col min="13313" max="13313" width="39.7109375" style="38" customWidth="1"/>
    <col min="13314" max="13314" width="53.28515625" style="38" customWidth="1"/>
    <col min="13315" max="13322" width="14.42578125" style="38" customWidth="1"/>
    <col min="13323" max="13323" width="15.7109375" style="38" customWidth="1"/>
    <col min="13324" max="13336" width="16" style="38" customWidth="1"/>
    <col min="13337" max="13338" width="22" style="38" customWidth="1"/>
    <col min="13339" max="13568" width="9.140625" style="38"/>
    <col min="13569" max="13569" width="39.7109375" style="38" customWidth="1"/>
    <col min="13570" max="13570" width="53.28515625" style="38" customWidth="1"/>
    <col min="13571" max="13578" width="14.42578125" style="38" customWidth="1"/>
    <col min="13579" max="13579" width="15.7109375" style="38" customWidth="1"/>
    <col min="13580" max="13592" width="16" style="38" customWidth="1"/>
    <col min="13593" max="13594" width="22" style="38" customWidth="1"/>
    <col min="13595" max="13824" width="9.140625" style="38"/>
    <col min="13825" max="13825" width="39.7109375" style="38" customWidth="1"/>
    <col min="13826" max="13826" width="53.28515625" style="38" customWidth="1"/>
    <col min="13827" max="13834" width="14.42578125" style="38" customWidth="1"/>
    <col min="13835" max="13835" width="15.7109375" style="38" customWidth="1"/>
    <col min="13836" max="13848" width="16" style="38" customWidth="1"/>
    <col min="13849" max="13850" width="22" style="38" customWidth="1"/>
    <col min="13851" max="14080" width="9.140625" style="38"/>
    <col min="14081" max="14081" width="39.7109375" style="38" customWidth="1"/>
    <col min="14082" max="14082" width="53.28515625" style="38" customWidth="1"/>
    <col min="14083" max="14090" width="14.42578125" style="38" customWidth="1"/>
    <col min="14091" max="14091" width="15.7109375" style="38" customWidth="1"/>
    <col min="14092" max="14104" width="16" style="38" customWidth="1"/>
    <col min="14105" max="14106" width="22" style="38" customWidth="1"/>
    <col min="14107" max="14336" width="9.140625" style="38"/>
    <col min="14337" max="14337" width="39.7109375" style="38" customWidth="1"/>
    <col min="14338" max="14338" width="53.28515625" style="38" customWidth="1"/>
    <col min="14339" max="14346" width="14.42578125" style="38" customWidth="1"/>
    <col min="14347" max="14347" width="15.7109375" style="38" customWidth="1"/>
    <col min="14348" max="14360" width="16" style="38" customWidth="1"/>
    <col min="14361" max="14362" width="22" style="38" customWidth="1"/>
    <col min="14363" max="14592" width="9.140625" style="38"/>
    <col min="14593" max="14593" width="39.7109375" style="38" customWidth="1"/>
    <col min="14594" max="14594" width="53.28515625" style="38" customWidth="1"/>
    <col min="14595" max="14602" width="14.42578125" style="38" customWidth="1"/>
    <col min="14603" max="14603" width="15.7109375" style="38" customWidth="1"/>
    <col min="14604" max="14616" width="16" style="38" customWidth="1"/>
    <col min="14617" max="14618" width="22" style="38" customWidth="1"/>
    <col min="14619" max="14848" width="9.140625" style="38"/>
    <col min="14849" max="14849" width="39.7109375" style="38" customWidth="1"/>
    <col min="14850" max="14850" width="53.28515625" style="38" customWidth="1"/>
    <col min="14851" max="14858" width="14.42578125" style="38" customWidth="1"/>
    <col min="14859" max="14859" width="15.7109375" style="38" customWidth="1"/>
    <col min="14860" max="14872" width="16" style="38" customWidth="1"/>
    <col min="14873" max="14874" width="22" style="38" customWidth="1"/>
    <col min="14875" max="15104" width="9.140625" style="38"/>
    <col min="15105" max="15105" width="39.7109375" style="38" customWidth="1"/>
    <col min="15106" max="15106" width="53.28515625" style="38" customWidth="1"/>
    <col min="15107" max="15114" width="14.42578125" style="38" customWidth="1"/>
    <col min="15115" max="15115" width="15.7109375" style="38" customWidth="1"/>
    <col min="15116" max="15128" width="16" style="38" customWidth="1"/>
    <col min="15129" max="15130" width="22" style="38" customWidth="1"/>
    <col min="15131" max="15360" width="9.140625" style="38"/>
    <col min="15361" max="15361" width="39.7109375" style="38" customWidth="1"/>
    <col min="15362" max="15362" width="53.28515625" style="38" customWidth="1"/>
    <col min="15363" max="15370" width="14.42578125" style="38" customWidth="1"/>
    <col min="15371" max="15371" width="15.7109375" style="38" customWidth="1"/>
    <col min="15372" max="15384" width="16" style="38" customWidth="1"/>
    <col min="15385" max="15386" width="22" style="38" customWidth="1"/>
    <col min="15387" max="15616" width="9.140625" style="38"/>
    <col min="15617" max="15617" width="39.7109375" style="38" customWidth="1"/>
    <col min="15618" max="15618" width="53.28515625" style="38" customWidth="1"/>
    <col min="15619" max="15626" width="14.42578125" style="38" customWidth="1"/>
    <col min="15627" max="15627" width="15.7109375" style="38" customWidth="1"/>
    <col min="15628" max="15640" width="16" style="38" customWidth="1"/>
    <col min="15641" max="15642" width="22" style="38" customWidth="1"/>
    <col min="15643" max="15872" width="9.140625" style="38"/>
    <col min="15873" max="15873" width="39.7109375" style="38" customWidth="1"/>
    <col min="15874" max="15874" width="53.28515625" style="38" customWidth="1"/>
    <col min="15875" max="15882" width="14.42578125" style="38" customWidth="1"/>
    <col min="15883" max="15883" width="15.7109375" style="38" customWidth="1"/>
    <col min="15884" max="15896" width="16" style="38" customWidth="1"/>
    <col min="15897" max="15898" width="22" style="38" customWidth="1"/>
    <col min="15899" max="16128" width="9.140625" style="38"/>
    <col min="16129" max="16129" width="39.7109375" style="38" customWidth="1"/>
    <col min="16130" max="16130" width="53.28515625" style="38" customWidth="1"/>
    <col min="16131" max="16138" width="14.42578125" style="38" customWidth="1"/>
    <col min="16139" max="16139" width="15.7109375" style="38" customWidth="1"/>
    <col min="16140" max="16152" width="16" style="38" customWidth="1"/>
    <col min="16153" max="16154" width="22" style="38" customWidth="1"/>
    <col min="16155" max="16384" width="9.140625" style="38"/>
  </cols>
  <sheetData>
    <row r="1" spans="1:26" ht="22.5" customHeight="1" x14ac:dyDescent="0.25"/>
    <row r="2" spans="1:26" ht="22.5" customHeight="1" x14ac:dyDescent="0.25"/>
    <row r="3" spans="1:26" customFormat="1" ht="26.25" x14ac:dyDescent="0.4">
      <c r="A3" s="196" t="s">
        <v>957</v>
      </c>
    </row>
    <row r="4" spans="1:26" customFormat="1" x14ac:dyDescent="0.25">
      <c r="A4" s="699" t="s">
        <v>1166</v>
      </c>
      <c r="B4" s="699"/>
      <c r="C4" s="699"/>
      <c r="D4" s="699"/>
      <c r="E4" s="699"/>
      <c r="F4" s="699"/>
      <c r="G4" s="699"/>
      <c r="H4" s="699"/>
      <c r="I4" s="699"/>
      <c r="J4" s="699"/>
      <c r="K4" s="699"/>
      <c r="L4" s="699"/>
      <c r="M4" s="699"/>
      <c r="N4" s="699"/>
      <c r="O4" s="699"/>
      <c r="P4" s="699"/>
      <c r="Q4" s="699"/>
      <c r="R4" s="699"/>
      <c r="S4" s="699"/>
      <c r="T4" s="699"/>
      <c r="U4" s="699"/>
      <c r="V4" s="699"/>
      <c r="W4" s="699"/>
      <c r="X4" s="699"/>
      <c r="Y4" s="699"/>
      <c r="Z4" s="699"/>
    </row>
    <row r="5" spans="1:26" customFormat="1" x14ac:dyDescent="0.25"/>
    <row r="6" spans="1:26" customFormat="1" ht="26.25" x14ac:dyDescent="0.4">
      <c r="A6" s="24" t="s">
        <v>958</v>
      </c>
      <c r="B6" s="21"/>
      <c r="C6" s="21"/>
      <c r="D6" s="21"/>
      <c r="E6" s="21"/>
      <c r="F6" s="21"/>
      <c r="G6" s="21"/>
      <c r="H6" s="21"/>
      <c r="I6" s="21"/>
      <c r="J6" s="21"/>
      <c r="K6" s="21"/>
      <c r="L6" s="21"/>
      <c r="M6" s="21"/>
      <c r="N6" s="21"/>
      <c r="O6" s="21"/>
      <c r="P6" s="21"/>
      <c r="Q6" s="21"/>
      <c r="R6" s="21"/>
      <c r="S6" s="21"/>
      <c r="T6" s="21"/>
      <c r="U6" s="21"/>
      <c r="V6" s="21"/>
      <c r="W6" s="21"/>
      <c r="X6" s="58"/>
      <c r="Y6" s="700"/>
      <c r="Z6" s="701"/>
    </row>
    <row r="7" spans="1:26" customFormat="1" ht="31.5" x14ac:dyDescent="0.35">
      <c r="A7" s="68" t="s">
        <v>617</v>
      </c>
      <c r="B7" s="21"/>
      <c r="C7" s="21" t="s">
        <v>372</v>
      </c>
      <c r="D7" s="21" t="s">
        <v>373</v>
      </c>
      <c r="E7" s="21" t="s">
        <v>374</v>
      </c>
      <c r="F7" s="21" t="s">
        <v>375</v>
      </c>
      <c r="G7" s="21" t="s">
        <v>376</v>
      </c>
      <c r="H7" s="21" t="s">
        <v>377</v>
      </c>
      <c r="I7" s="21" t="s">
        <v>11</v>
      </c>
      <c r="J7" s="21" t="s">
        <v>378</v>
      </c>
      <c r="K7" s="21" t="s">
        <v>12</v>
      </c>
      <c r="L7" s="21" t="s">
        <v>27</v>
      </c>
      <c r="M7" s="21" t="s">
        <v>28</v>
      </c>
      <c r="N7" s="21" t="s">
        <v>29</v>
      </c>
      <c r="O7" s="21" t="s">
        <v>13</v>
      </c>
      <c r="P7" s="21" t="s">
        <v>14</v>
      </c>
      <c r="Q7" s="21" t="s">
        <v>15</v>
      </c>
      <c r="R7" s="21" t="s">
        <v>16</v>
      </c>
      <c r="S7" s="21" t="s">
        <v>17</v>
      </c>
      <c r="T7" s="21" t="s">
        <v>18</v>
      </c>
      <c r="U7" s="21" t="s">
        <v>19</v>
      </c>
      <c r="V7" s="21" t="s">
        <v>20</v>
      </c>
      <c r="W7" s="21" t="s">
        <v>611</v>
      </c>
      <c r="X7" s="21" t="s">
        <v>1058</v>
      </c>
      <c r="Y7" s="25" t="s">
        <v>1061</v>
      </c>
      <c r="Z7" s="25" t="s">
        <v>1042</v>
      </c>
    </row>
    <row r="8" spans="1:26" s="2" customFormat="1" x14ac:dyDescent="0.25">
      <c r="A8" s="12" t="s">
        <v>368</v>
      </c>
      <c r="B8" s="12"/>
      <c r="C8" s="176" t="s">
        <v>134</v>
      </c>
      <c r="D8" s="176" t="s">
        <v>134</v>
      </c>
      <c r="E8" s="176" t="s">
        <v>134</v>
      </c>
      <c r="F8" s="176" t="s">
        <v>134</v>
      </c>
      <c r="G8" s="176" t="s">
        <v>134</v>
      </c>
      <c r="H8" s="176" t="s">
        <v>134</v>
      </c>
      <c r="I8" s="176" t="s">
        <v>134</v>
      </c>
      <c r="J8" s="176" t="s">
        <v>134</v>
      </c>
      <c r="K8" s="176">
        <v>38.4</v>
      </c>
      <c r="L8" s="176">
        <v>38.5</v>
      </c>
      <c r="M8" s="176">
        <v>42.5</v>
      </c>
      <c r="N8" s="176">
        <v>41.9</v>
      </c>
      <c r="O8" s="176">
        <v>48.6</v>
      </c>
      <c r="P8" s="176">
        <v>49.2</v>
      </c>
      <c r="Q8" s="176">
        <v>48.1</v>
      </c>
      <c r="R8" s="176">
        <v>54.4</v>
      </c>
      <c r="S8" s="176">
        <v>54.8</v>
      </c>
      <c r="T8" s="176">
        <v>54.2</v>
      </c>
      <c r="U8" s="176">
        <v>57.1</v>
      </c>
      <c r="V8" s="176">
        <v>86.7</v>
      </c>
      <c r="W8" s="176">
        <v>74.5</v>
      </c>
      <c r="X8" s="176">
        <v>79.5</v>
      </c>
      <c r="Y8" s="18">
        <v>1.0703125</v>
      </c>
      <c r="Z8" s="18">
        <v>6.7114093959731544E-2</v>
      </c>
    </row>
    <row r="9" spans="1:26" s="5" customFormat="1" x14ac:dyDescent="0.25">
      <c r="A9" s="35"/>
      <c r="B9" s="19" t="s">
        <v>388</v>
      </c>
      <c r="C9" s="462" t="s">
        <v>134</v>
      </c>
      <c r="D9" s="462" t="s">
        <v>134</v>
      </c>
      <c r="E9" s="462" t="s">
        <v>134</v>
      </c>
      <c r="F9" s="462" t="s">
        <v>134</v>
      </c>
      <c r="G9" s="462" t="s">
        <v>134</v>
      </c>
      <c r="H9" s="462" t="s">
        <v>134</v>
      </c>
      <c r="I9" s="462" t="s">
        <v>134</v>
      </c>
      <c r="J9" s="462" t="s">
        <v>134</v>
      </c>
      <c r="K9" s="462">
        <v>8.6</v>
      </c>
      <c r="L9" s="462">
        <v>9.6</v>
      </c>
      <c r="M9" s="462">
        <v>10.199999999999999</v>
      </c>
      <c r="N9" s="462">
        <v>10.199999999999999</v>
      </c>
      <c r="O9" s="462">
        <v>10.9</v>
      </c>
      <c r="P9" s="462">
        <v>11.4</v>
      </c>
      <c r="Q9" s="462">
        <v>11.5</v>
      </c>
      <c r="R9" s="462">
        <v>13.9</v>
      </c>
      <c r="S9" s="462">
        <v>14.3</v>
      </c>
      <c r="T9" s="462">
        <v>15.4</v>
      </c>
      <c r="U9" s="462">
        <v>15</v>
      </c>
      <c r="V9" s="462">
        <v>17.5</v>
      </c>
      <c r="W9" s="462">
        <v>22.1</v>
      </c>
      <c r="X9" s="462">
        <v>24.1</v>
      </c>
      <c r="Y9" s="16">
        <v>1.8023255813953492</v>
      </c>
      <c r="Z9" s="16">
        <v>9.0497737556561084E-2</v>
      </c>
    </row>
    <row r="10" spans="1:26" s="5" customFormat="1" x14ac:dyDescent="0.25">
      <c r="A10" s="35"/>
      <c r="B10" s="19" t="s">
        <v>389</v>
      </c>
      <c r="C10" s="462" t="s">
        <v>134</v>
      </c>
      <c r="D10" s="462" t="s">
        <v>134</v>
      </c>
      <c r="E10" s="462" t="s">
        <v>134</v>
      </c>
      <c r="F10" s="462" t="s">
        <v>134</v>
      </c>
      <c r="G10" s="462" t="s">
        <v>134</v>
      </c>
      <c r="H10" s="462" t="s">
        <v>134</v>
      </c>
      <c r="I10" s="462" t="s">
        <v>134</v>
      </c>
      <c r="J10" s="462" t="s">
        <v>134</v>
      </c>
      <c r="K10" s="462">
        <v>6.9</v>
      </c>
      <c r="L10" s="462">
        <v>7.1</v>
      </c>
      <c r="M10" s="462">
        <v>7.7</v>
      </c>
      <c r="N10" s="462">
        <v>8.1999999999999993</v>
      </c>
      <c r="O10" s="462">
        <v>9.5</v>
      </c>
      <c r="P10" s="462">
        <v>9.9</v>
      </c>
      <c r="Q10" s="462">
        <v>10.4</v>
      </c>
      <c r="R10" s="462">
        <v>11.8</v>
      </c>
      <c r="S10" s="462">
        <v>12.1</v>
      </c>
      <c r="T10" s="462">
        <v>12.6</v>
      </c>
      <c r="U10" s="462">
        <v>12.8</v>
      </c>
      <c r="V10" s="462">
        <v>15</v>
      </c>
      <c r="W10" s="462">
        <v>18</v>
      </c>
      <c r="X10" s="462">
        <v>19.7</v>
      </c>
      <c r="Y10" s="16">
        <v>1.8550724637681157</v>
      </c>
      <c r="Z10" s="16">
        <v>9.44444444444444E-2</v>
      </c>
    </row>
    <row r="11" spans="1:26" s="5" customFormat="1" x14ac:dyDescent="0.25">
      <c r="A11" s="35"/>
      <c r="B11" s="19" t="s">
        <v>390</v>
      </c>
      <c r="C11" s="462" t="s">
        <v>134</v>
      </c>
      <c r="D11" s="462" t="s">
        <v>134</v>
      </c>
      <c r="E11" s="462" t="s">
        <v>134</v>
      </c>
      <c r="F11" s="462" t="s">
        <v>134</v>
      </c>
      <c r="G11" s="462" t="s">
        <v>134</v>
      </c>
      <c r="H11" s="462" t="s">
        <v>134</v>
      </c>
      <c r="I11" s="462" t="s">
        <v>134</v>
      </c>
      <c r="J11" s="462" t="s">
        <v>134</v>
      </c>
      <c r="K11" s="462">
        <v>10</v>
      </c>
      <c r="L11" s="462">
        <v>10.4</v>
      </c>
      <c r="M11" s="462">
        <v>11.2</v>
      </c>
      <c r="N11" s="462">
        <v>11.7</v>
      </c>
      <c r="O11" s="462">
        <v>12.8</v>
      </c>
      <c r="P11" s="462">
        <v>14.1</v>
      </c>
      <c r="Q11" s="462">
        <v>15.3</v>
      </c>
      <c r="R11" s="462">
        <v>17.3</v>
      </c>
      <c r="S11" s="462">
        <v>18.8</v>
      </c>
      <c r="T11" s="462">
        <v>19.7</v>
      </c>
      <c r="U11" s="462">
        <v>21.2</v>
      </c>
      <c r="V11" s="462">
        <v>22.9</v>
      </c>
      <c r="W11" s="462">
        <v>24.8</v>
      </c>
      <c r="X11" s="462">
        <v>27.7</v>
      </c>
      <c r="Y11" s="16">
        <v>1.77</v>
      </c>
      <c r="Z11" s="16">
        <v>0.11693548387096768</v>
      </c>
    </row>
    <row r="12" spans="1:26" s="5" customFormat="1" x14ac:dyDescent="0.25">
      <c r="A12" s="35"/>
      <c r="B12" s="19" t="s">
        <v>391</v>
      </c>
      <c r="C12" s="462" t="s">
        <v>134</v>
      </c>
      <c r="D12" s="462" t="s">
        <v>134</v>
      </c>
      <c r="E12" s="462" t="s">
        <v>134</v>
      </c>
      <c r="F12" s="462" t="s">
        <v>134</v>
      </c>
      <c r="G12" s="462" t="s">
        <v>134</v>
      </c>
      <c r="H12" s="462" t="s">
        <v>134</v>
      </c>
      <c r="I12" s="462" t="s">
        <v>134</v>
      </c>
      <c r="J12" s="462" t="s">
        <v>134</v>
      </c>
      <c r="K12" s="462">
        <v>4</v>
      </c>
      <c r="L12" s="462">
        <v>4</v>
      </c>
      <c r="M12" s="462">
        <v>4.4000000000000004</v>
      </c>
      <c r="N12" s="462">
        <v>4.5999999999999996</v>
      </c>
      <c r="O12" s="462">
        <v>5</v>
      </c>
      <c r="P12" s="462">
        <v>5.3</v>
      </c>
      <c r="Q12" s="462">
        <v>5.6</v>
      </c>
      <c r="R12" s="462">
        <v>5.6</v>
      </c>
      <c r="S12" s="462">
        <v>4.7</v>
      </c>
      <c r="T12" s="462">
        <v>4.4000000000000004</v>
      </c>
      <c r="U12" s="462">
        <v>4.4000000000000004</v>
      </c>
      <c r="V12" s="462">
        <v>4.9000000000000004</v>
      </c>
      <c r="W12" s="462">
        <v>5.4</v>
      </c>
      <c r="X12" s="462">
        <v>5.8</v>
      </c>
      <c r="Y12" s="16">
        <v>0.44999999999999996</v>
      </c>
      <c r="Z12" s="16">
        <v>7.4074074074073973E-2</v>
      </c>
    </row>
    <row r="13" spans="1:26" s="5" customFormat="1" x14ac:dyDescent="0.25">
      <c r="A13" s="35"/>
      <c r="B13" s="19" t="s">
        <v>392</v>
      </c>
      <c r="C13" s="462" t="s">
        <v>134</v>
      </c>
      <c r="D13" s="462" t="s">
        <v>134</v>
      </c>
      <c r="E13" s="462" t="s">
        <v>134</v>
      </c>
      <c r="F13" s="462" t="s">
        <v>134</v>
      </c>
      <c r="G13" s="462" t="s">
        <v>134</v>
      </c>
      <c r="H13" s="462" t="s">
        <v>134</v>
      </c>
      <c r="I13" s="462" t="s">
        <v>134</v>
      </c>
      <c r="J13" s="462" t="s">
        <v>134</v>
      </c>
      <c r="K13" s="462">
        <v>8.4</v>
      </c>
      <c r="L13" s="462">
        <v>6.9</v>
      </c>
      <c r="M13" s="462">
        <v>8.4</v>
      </c>
      <c r="N13" s="462">
        <v>0.6</v>
      </c>
      <c r="O13" s="462">
        <v>9.1</v>
      </c>
      <c r="P13" s="462">
        <v>7.1</v>
      </c>
      <c r="Q13" s="462">
        <v>4.0999999999999996</v>
      </c>
      <c r="R13" s="462">
        <v>5.6</v>
      </c>
      <c r="S13" s="462">
        <v>4.5999999999999996</v>
      </c>
      <c r="T13" s="462">
        <v>1.9</v>
      </c>
      <c r="U13" s="462">
        <v>3.5</v>
      </c>
      <c r="V13" s="462">
        <v>26.4</v>
      </c>
      <c r="W13" s="462">
        <v>4.2</v>
      </c>
      <c r="X13" s="462">
        <v>2.1</v>
      </c>
      <c r="Y13" s="16">
        <v>-0.75</v>
      </c>
      <c r="Z13" s="16">
        <v>-0.5</v>
      </c>
    </row>
    <row r="14" spans="1:26" s="5" customFormat="1" x14ac:dyDescent="0.25">
      <c r="A14" s="35"/>
      <c r="B14" s="19" t="s">
        <v>393</v>
      </c>
      <c r="C14" s="462" t="s">
        <v>134</v>
      </c>
      <c r="D14" s="462" t="s">
        <v>134</v>
      </c>
      <c r="E14" s="462" t="s">
        <v>134</v>
      </c>
      <c r="F14" s="462" t="s">
        <v>134</v>
      </c>
      <c r="G14" s="462" t="s">
        <v>134</v>
      </c>
      <c r="H14" s="462" t="s">
        <v>134</v>
      </c>
      <c r="I14" s="462" t="s">
        <v>134</v>
      </c>
      <c r="J14" s="462" t="s">
        <v>134</v>
      </c>
      <c r="K14" s="462">
        <v>0.5</v>
      </c>
      <c r="L14" s="462">
        <v>0.5</v>
      </c>
      <c r="M14" s="462">
        <v>0.6</v>
      </c>
      <c r="N14" s="462">
        <v>0.6</v>
      </c>
      <c r="O14" s="462">
        <v>1.3</v>
      </c>
      <c r="P14" s="462">
        <v>1.4</v>
      </c>
      <c r="Q14" s="462">
        <v>1.1000000000000001</v>
      </c>
      <c r="R14" s="462">
        <v>0.2</v>
      </c>
      <c r="S14" s="462">
        <v>0.4</v>
      </c>
      <c r="T14" s="462">
        <v>0.2</v>
      </c>
      <c r="U14" s="462">
        <v>0.2</v>
      </c>
      <c r="V14" s="462">
        <v>0.1</v>
      </c>
      <c r="W14" s="462">
        <v>0.1</v>
      </c>
      <c r="X14" s="462">
        <v>0.1</v>
      </c>
      <c r="Y14" s="16">
        <v>-0.8</v>
      </c>
      <c r="Z14" s="16">
        <v>0</v>
      </c>
    </row>
    <row r="15" spans="1:26" s="2" customFormat="1" x14ac:dyDescent="0.25">
      <c r="A15" s="12" t="s">
        <v>369</v>
      </c>
      <c r="B15" s="12"/>
      <c r="C15" s="176" t="s">
        <v>134</v>
      </c>
      <c r="D15" s="176" t="s">
        <v>134</v>
      </c>
      <c r="E15" s="176" t="s">
        <v>134</v>
      </c>
      <c r="F15" s="176" t="s">
        <v>134</v>
      </c>
      <c r="G15" s="176" t="s">
        <v>134</v>
      </c>
      <c r="H15" s="176" t="s">
        <v>134</v>
      </c>
      <c r="I15" s="176" t="s">
        <v>134</v>
      </c>
      <c r="J15" s="176" t="s">
        <v>134</v>
      </c>
      <c r="K15" s="176">
        <v>115.2</v>
      </c>
      <c r="L15" s="176">
        <v>119.6</v>
      </c>
      <c r="M15" s="176">
        <v>125.3</v>
      </c>
      <c r="N15" s="176">
        <v>125</v>
      </c>
      <c r="O15" s="176">
        <v>134.5</v>
      </c>
      <c r="P15" s="176">
        <v>129.4</v>
      </c>
      <c r="Q15" s="176">
        <v>132.69999999999999</v>
      </c>
      <c r="R15" s="176">
        <v>130.9</v>
      </c>
      <c r="S15" s="176">
        <v>129.9</v>
      </c>
      <c r="T15" s="176">
        <v>121.2</v>
      </c>
      <c r="U15" s="176">
        <v>101.44</v>
      </c>
      <c r="V15" s="176">
        <v>99.85</v>
      </c>
      <c r="W15" s="176">
        <v>181</v>
      </c>
      <c r="X15" s="176">
        <v>90.2</v>
      </c>
      <c r="Y15" s="18">
        <v>-0.2170138888888889</v>
      </c>
      <c r="Z15" s="18">
        <v>-0.50165745856353594</v>
      </c>
    </row>
    <row r="16" spans="1:26" s="5" customFormat="1" x14ac:dyDescent="0.25">
      <c r="A16" s="35" t="s">
        <v>946</v>
      </c>
      <c r="C16" s="70" t="s">
        <v>134</v>
      </c>
      <c r="D16" s="70" t="s">
        <v>134</v>
      </c>
      <c r="E16" s="70" t="s">
        <v>134</v>
      </c>
      <c r="F16" s="70" t="s">
        <v>134</v>
      </c>
      <c r="G16" s="70" t="s">
        <v>134</v>
      </c>
      <c r="H16" s="70" t="s">
        <v>134</v>
      </c>
      <c r="I16" s="70" t="s">
        <v>134</v>
      </c>
      <c r="J16" s="70" t="s">
        <v>134</v>
      </c>
      <c r="K16" s="70">
        <v>152.41724220052396</v>
      </c>
      <c r="L16" s="70">
        <v>155.08097664708706</v>
      </c>
      <c r="M16" s="70">
        <v>157.50505952006839</v>
      </c>
      <c r="N16" s="70">
        <v>152.85845307245492</v>
      </c>
      <c r="O16" s="70">
        <v>160.13429850461949</v>
      </c>
      <c r="P16" s="70">
        <v>149.6818970503181</v>
      </c>
      <c r="Q16" s="70">
        <v>149.74046490634166</v>
      </c>
      <c r="R16" s="70">
        <v>143.98697627349827</v>
      </c>
      <c r="S16" s="70">
        <v>139.03903582476156</v>
      </c>
      <c r="T16" s="70">
        <v>127.44613508028476</v>
      </c>
      <c r="U16" s="70">
        <v>104.97340480576194</v>
      </c>
      <c r="V16" s="70">
        <v>101.24105205523897</v>
      </c>
      <c r="W16" s="177">
        <v>181.1</v>
      </c>
      <c r="X16" s="70">
        <v>90.2</v>
      </c>
      <c r="Y16" s="16">
        <v>-0.4082034375000001</v>
      </c>
      <c r="Z16" s="16">
        <v>-0.5019326339039204</v>
      </c>
    </row>
    <row r="17" spans="1:26" customFormat="1" ht="31.5" x14ac:dyDescent="0.35">
      <c r="A17" s="68" t="s">
        <v>932</v>
      </c>
      <c r="B17" s="23"/>
      <c r="C17" s="21" t="s">
        <v>372</v>
      </c>
      <c r="D17" s="21" t="s">
        <v>373</v>
      </c>
      <c r="E17" s="21" t="s">
        <v>374</v>
      </c>
      <c r="F17" s="21" t="s">
        <v>375</v>
      </c>
      <c r="G17" s="21" t="s">
        <v>376</v>
      </c>
      <c r="H17" s="21" t="s">
        <v>377</v>
      </c>
      <c r="I17" s="21" t="s">
        <v>11</v>
      </c>
      <c r="J17" s="21" t="s">
        <v>378</v>
      </c>
      <c r="K17" s="21" t="s">
        <v>12</v>
      </c>
      <c r="L17" s="21" t="s">
        <v>27</v>
      </c>
      <c r="M17" s="21" t="s">
        <v>28</v>
      </c>
      <c r="N17" s="21" t="s">
        <v>29</v>
      </c>
      <c r="O17" s="21" t="s">
        <v>13</v>
      </c>
      <c r="P17" s="21" t="s">
        <v>14</v>
      </c>
      <c r="Q17" s="21" t="s">
        <v>15</v>
      </c>
      <c r="R17" s="21" t="s">
        <v>16</v>
      </c>
      <c r="S17" s="21" t="s">
        <v>17</v>
      </c>
      <c r="T17" s="21" t="s">
        <v>18</v>
      </c>
      <c r="U17" s="21" t="s">
        <v>19</v>
      </c>
      <c r="V17" s="21" t="s">
        <v>20</v>
      </c>
      <c r="W17" s="21" t="s">
        <v>611</v>
      </c>
      <c r="X17" s="21" t="s">
        <v>1038</v>
      </c>
      <c r="Y17" s="25" t="s">
        <v>1039</v>
      </c>
      <c r="Z17" s="25" t="s">
        <v>1042</v>
      </c>
    </row>
    <row r="18" spans="1:26" s="2" customFormat="1" x14ac:dyDescent="0.25">
      <c r="A18" s="12" t="s">
        <v>931</v>
      </c>
      <c r="B18" s="12"/>
      <c r="C18" s="176">
        <v>42.036999999999999</v>
      </c>
      <c r="D18" s="176">
        <v>40.106999999999999</v>
      </c>
      <c r="E18" s="176">
        <v>40.840000000000003</v>
      </c>
      <c r="F18" s="176">
        <v>36.5</v>
      </c>
      <c r="G18" s="176">
        <v>35.503999999999998</v>
      </c>
      <c r="H18" s="176">
        <v>35.052999999999997</v>
      </c>
      <c r="I18" s="176">
        <v>34.238999999999997</v>
      </c>
      <c r="J18" s="176">
        <v>33.725999999999999</v>
      </c>
      <c r="K18" s="176">
        <v>39.122999999999998</v>
      </c>
      <c r="L18" s="176">
        <v>35.667000000000002</v>
      </c>
      <c r="M18" s="176">
        <v>34.996000000000002</v>
      </c>
      <c r="N18" s="176">
        <v>35.841999999999999</v>
      </c>
      <c r="O18" s="176">
        <v>34.136000000000003</v>
      </c>
      <c r="P18" s="176">
        <v>32.597999999999999</v>
      </c>
      <c r="Q18" s="176">
        <v>29.3</v>
      </c>
      <c r="R18" s="176">
        <v>32.299999999999997</v>
      </c>
      <c r="S18" s="176">
        <v>34.799999999999997</v>
      </c>
      <c r="T18" s="176">
        <v>30.8</v>
      </c>
      <c r="U18" s="176">
        <v>19.600000000000001</v>
      </c>
      <c r="V18" s="176">
        <v>17.8</v>
      </c>
      <c r="W18" s="176">
        <v>19.399999999999999</v>
      </c>
      <c r="X18" s="189">
        <v>14.1</v>
      </c>
      <c r="Y18" s="18">
        <v>-0.50412800654346546</v>
      </c>
      <c r="Z18" s="18">
        <v>-0.27319587628865977</v>
      </c>
    </row>
    <row r="19" spans="1:26" customFormat="1" x14ac:dyDescent="0.25">
      <c r="A19" s="35" t="s">
        <v>947</v>
      </c>
      <c r="C19" s="70">
        <v>66.432251335377231</v>
      </c>
      <c r="D19" s="70">
        <v>61.587481956942355</v>
      </c>
      <c r="E19" s="70">
        <v>60.165883410185771</v>
      </c>
      <c r="F19" s="70">
        <v>52.831936543778134</v>
      </c>
      <c r="G19" s="70">
        <v>50.587028382537333</v>
      </c>
      <c r="H19" s="70">
        <v>49.428901799311859</v>
      </c>
      <c r="I19" s="70">
        <v>47.197562858403174</v>
      </c>
      <c r="J19" s="70">
        <v>45.79599152680462</v>
      </c>
      <c r="K19" s="70">
        <v>51.762324362943566</v>
      </c>
      <c r="L19" s="70">
        <v>46.248103629361658</v>
      </c>
      <c r="M19" s="70">
        <v>43.990798587105459</v>
      </c>
      <c r="N19" s="70">
        <v>43.830021400183426</v>
      </c>
      <c r="O19" s="70">
        <v>40.641965901514432</v>
      </c>
      <c r="P19" s="70">
        <v>37.70734528629265</v>
      </c>
      <c r="Q19" s="70">
        <v>33.062514105168134</v>
      </c>
      <c r="R19" s="70">
        <v>35.529253885668403</v>
      </c>
      <c r="S19" s="70">
        <v>37.248332923030809</v>
      </c>
      <c r="T19" s="70">
        <v>32.387301654065766</v>
      </c>
      <c r="U19" s="70">
        <v>20.282716228242649</v>
      </c>
      <c r="V19" s="70">
        <v>18.047979234684565</v>
      </c>
      <c r="W19" s="463">
        <v>19.399999999999999</v>
      </c>
      <c r="X19" s="462">
        <v>0</v>
      </c>
      <c r="Y19" s="16">
        <v>-0.6252100299056822</v>
      </c>
      <c r="Z19" s="16">
        <v>-1</v>
      </c>
    </row>
    <row r="20" spans="1:26" customFormat="1" x14ac:dyDescent="0.25">
      <c r="A20" s="11"/>
      <c r="B20" s="11" t="s">
        <v>379</v>
      </c>
      <c r="C20" s="462" t="s">
        <v>134</v>
      </c>
      <c r="D20" s="462" t="s">
        <v>134</v>
      </c>
      <c r="E20" s="462" t="s">
        <v>134</v>
      </c>
      <c r="F20" s="462" t="s">
        <v>134</v>
      </c>
      <c r="G20" s="462" t="s">
        <v>134</v>
      </c>
      <c r="H20" s="462" t="s">
        <v>134</v>
      </c>
      <c r="I20" s="462" t="s">
        <v>134</v>
      </c>
      <c r="J20" s="462" t="s">
        <v>134</v>
      </c>
      <c r="K20" s="462">
        <v>9.4</v>
      </c>
      <c r="L20" s="462">
        <v>6.7</v>
      </c>
      <c r="M20" s="462">
        <v>6</v>
      </c>
      <c r="N20" s="462">
        <v>6.6</v>
      </c>
      <c r="O20" s="462">
        <v>7.7</v>
      </c>
      <c r="P20" s="462">
        <v>5.8</v>
      </c>
      <c r="Q20" s="462">
        <v>7.1</v>
      </c>
      <c r="R20" s="462">
        <v>9</v>
      </c>
      <c r="S20" s="462">
        <v>12.3</v>
      </c>
      <c r="T20" s="462">
        <v>12.1</v>
      </c>
      <c r="U20" s="462">
        <v>7.7</v>
      </c>
      <c r="V20" s="462">
        <v>7.8</v>
      </c>
      <c r="W20" s="462">
        <v>7.6</v>
      </c>
      <c r="X20" s="174">
        <v>10.199999999999999</v>
      </c>
      <c r="Y20" s="16">
        <v>-0.19148936170212774</v>
      </c>
      <c r="Z20" s="16">
        <v>0.34210526315789469</v>
      </c>
    </row>
    <row r="21" spans="1:26" customFormat="1" x14ac:dyDescent="0.25">
      <c r="A21" s="11"/>
      <c r="B21" s="11" t="s">
        <v>380</v>
      </c>
      <c r="C21" s="462" t="s">
        <v>134</v>
      </c>
      <c r="D21" s="462" t="s">
        <v>134</v>
      </c>
      <c r="E21" s="462" t="s">
        <v>134</v>
      </c>
      <c r="F21" s="462" t="s">
        <v>134</v>
      </c>
      <c r="G21" s="462" t="s">
        <v>134</v>
      </c>
      <c r="H21" s="462" t="s">
        <v>134</v>
      </c>
      <c r="I21" s="462" t="s">
        <v>134</v>
      </c>
      <c r="J21" s="462" t="s">
        <v>134</v>
      </c>
      <c r="K21" s="462">
        <v>6.9</v>
      </c>
      <c r="L21" s="462">
        <v>8.5</v>
      </c>
      <c r="M21" s="462">
        <v>8.3000000000000007</v>
      </c>
      <c r="N21" s="462">
        <v>8.1</v>
      </c>
      <c r="O21" s="462">
        <v>5.2</v>
      </c>
      <c r="P21" s="462">
        <v>5</v>
      </c>
      <c r="Q21" s="462">
        <v>1.8</v>
      </c>
      <c r="R21" s="462">
        <v>2.2999999999999998</v>
      </c>
      <c r="S21" s="462">
        <v>2.9</v>
      </c>
      <c r="T21" s="462">
        <v>2.2999999999999998</v>
      </c>
      <c r="U21" s="462">
        <v>1.9</v>
      </c>
      <c r="V21" s="462">
        <v>0.9</v>
      </c>
      <c r="W21" s="462">
        <v>1.7</v>
      </c>
      <c r="X21" s="174">
        <v>0.5</v>
      </c>
      <c r="Y21" s="16">
        <v>-0.75362318840579712</v>
      </c>
      <c r="Z21" s="16">
        <v>-0.70588235294117652</v>
      </c>
    </row>
    <row r="22" spans="1:26" customFormat="1" x14ac:dyDescent="0.25">
      <c r="A22" s="11"/>
      <c r="B22" s="11" t="s">
        <v>381</v>
      </c>
      <c r="C22" s="462" t="s">
        <v>134</v>
      </c>
      <c r="D22" s="462" t="s">
        <v>134</v>
      </c>
      <c r="E22" s="462" t="s">
        <v>134</v>
      </c>
      <c r="F22" s="462" t="s">
        <v>134</v>
      </c>
      <c r="G22" s="462" t="s">
        <v>134</v>
      </c>
      <c r="H22" s="462" t="s">
        <v>134</v>
      </c>
      <c r="I22" s="462" t="s">
        <v>134</v>
      </c>
      <c r="J22" s="462" t="s">
        <v>134</v>
      </c>
      <c r="K22" s="462">
        <v>2.1</v>
      </c>
      <c r="L22" s="462">
        <v>2.1</v>
      </c>
      <c r="M22" s="462">
        <v>2</v>
      </c>
      <c r="N22" s="462">
        <v>0.9</v>
      </c>
      <c r="O22" s="462">
        <v>0.9</v>
      </c>
      <c r="P22" s="462">
        <v>0.7</v>
      </c>
      <c r="Q22" s="462">
        <v>1.3</v>
      </c>
      <c r="R22" s="462">
        <v>1.1000000000000001</v>
      </c>
      <c r="S22" s="462">
        <v>0.2</v>
      </c>
      <c r="T22" s="462">
        <v>0.03</v>
      </c>
      <c r="U22" s="462">
        <v>6.7999999999999996E-3</v>
      </c>
      <c r="V22" s="462">
        <v>0</v>
      </c>
      <c r="W22" s="462">
        <v>0</v>
      </c>
      <c r="X22" s="462">
        <v>0</v>
      </c>
      <c r="Y22" s="16" t="s">
        <v>134</v>
      </c>
      <c r="Z22" s="16" t="s">
        <v>134</v>
      </c>
    </row>
    <row r="23" spans="1:26" customFormat="1" x14ac:dyDescent="0.25">
      <c r="A23" s="11"/>
      <c r="B23" s="11" t="s">
        <v>382</v>
      </c>
      <c r="C23" s="462" t="s">
        <v>134</v>
      </c>
      <c r="D23" s="462" t="s">
        <v>134</v>
      </c>
      <c r="E23" s="462" t="s">
        <v>134</v>
      </c>
      <c r="F23" s="462" t="s">
        <v>134</v>
      </c>
      <c r="G23" s="462" t="s">
        <v>134</v>
      </c>
      <c r="H23" s="462" t="s">
        <v>134</v>
      </c>
      <c r="I23" s="462" t="s">
        <v>134</v>
      </c>
      <c r="J23" s="462" t="s">
        <v>134</v>
      </c>
      <c r="K23" s="462">
        <v>7.4</v>
      </c>
      <c r="L23" s="462">
        <v>6.4</v>
      </c>
      <c r="M23" s="462">
        <v>6.5</v>
      </c>
      <c r="N23" s="462">
        <v>8</v>
      </c>
      <c r="O23" s="462">
        <v>8.5</v>
      </c>
      <c r="P23" s="462">
        <v>8.1</v>
      </c>
      <c r="Q23" s="462">
        <v>7.7</v>
      </c>
      <c r="R23" s="462">
        <v>8.4</v>
      </c>
      <c r="S23" s="462">
        <v>8.6999999999999993</v>
      </c>
      <c r="T23" s="462">
        <v>5.3</v>
      </c>
      <c r="U23" s="462">
        <v>1.6</v>
      </c>
      <c r="V23" s="462">
        <v>0.3</v>
      </c>
      <c r="W23" s="462">
        <v>0.3</v>
      </c>
      <c r="X23" s="174">
        <v>0.2</v>
      </c>
      <c r="Y23" s="16">
        <v>-0.95945945945945954</v>
      </c>
      <c r="Z23" s="16">
        <v>-0.33333333333333326</v>
      </c>
    </row>
    <row r="24" spans="1:26" customFormat="1" ht="30" x14ac:dyDescent="0.25">
      <c r="A24" s="11"/>
      <c r="B24" s="57" t="s">
        <v>1046</v>
      </c>
      <c r="C24" s="462" t="s">
        <v>134</v>
      </c>
      <c r="D24" s="462" t="s">
        <v>134</v>
      </c>
      <c r="E24" s="462" t="s">
        <v>134</v>
      </c>
      <c r="F24" s="462" t="s">
        <v>134</v>
      </c>
      <c r="G24" s="462" t="s">
        <v>134</v>
      </c>
      <c r="H24" s="462" t="s">
        <v>134</v>
      </c>
      <c r="I24" s="462" t="s">
        <v>134</v>
      </c>
      <c r="J24" s="462" t="s">
        <v>134</v>
      </c>
      <c r="K24" s="462">
        <v>5.4</v>
      </c>
      <c r="L24" s="462">
        <v>4.8</v>
      </c>
      <c r="M24" s="462">
        <v>4.7</v>
      </c>
      <c r="N24" s="462">
        <v>5.2</v>
      </c>
      <c r="O24" s="462">
        <v>5.2</v>
      </c>
      <c r="P24" s="462">
        <v>5.2</v>
      </c>
      <c r="Q24" s="462">
        <v>5.3</v>
      </c>
      <c r="R24" s="462">
        <v>4.7</v>
      </c>
      <c r="S24" s="462">
        <v>5.7</v>
      </c>
      <c r="T24" s="462">
        <v>5.8</v>
      </c>
      <c r="U24" s="462">
        <v>5.2</v>
      </c>
      <c r="V24" s="462">
        <v>5.3</v>
      </c>
      <c r="W24" s="462">
        <v>5</v>
      </c>
      <c r="X24" s="462">
        <v>5</v>
      </c>
      <c r="Y24" s="16">
        <v>-7.4074074074074139E-2</v>
      </c>
      <c r="Z24" s="16">
        <v>0</v>
      </c>
    </row>
    <row r="25" spans="1:26" customFormat="1" ht="17.25" x14ac:dyDescent="0.25">
      <c r="A25" s="11"/>
      <c r="B25" s="11" t="s">
        <v>1040</v>
      </c>
      <c r="C25" s="462" t="s">
        <v>134</v>
      </c>
      <c r="D25" s="462" t="s">
        <v>134</v>
      </c>
      <c r="E25" s="462" t="s">
        <v>134</v>
      </c>
      <c r="F25" s="462" t="s">
        <v>134</v>
      </c>
      <c r="G25" s="462" t="s">
        <v>134</v>
      </c>
      <c r="H25" s="462" t="s">
        <v>134</v>
      </c>
      <c r="I25" s="462" t="s">
        <v>134</v>
      </c>
      <c r="J25" s="462" t="s">
        <v>134</v>
      </c>
      <c r="K25" s="462">
        <v>5.2</v>
      </c>
      <c r="L25" s="462">
        <v>3.5</v>
      </c>
      <c r="M25" s="462">
        <v>3.9</v>
      </c>
      <c r="N25" s="462">
        <v>3.6</v>
      </c>
      <c r="O25" s="462">
        <v>3.1</v>
      </c>
      <c r="P25" s="462">
        <v>3.9</v>
      </c>
      <c r="Q25" s="462">
        <v>1.4</v>
      </c>
      <c r="R25" s="462">
        <v>2.1</v>
      </c>
      <c r="S25" s="462">
        <v>0.9</v>
      </c>
      <c r="T25" s="462">
        <v>0</v>
      </c>
      <c r="U25" s="462">
        <v>0</v>
      </c>
      <c r="V25" s="462">
        <v>0</v>
      </c>
      <c r="W25" s="462">
        <v>0</v>
      </c>
      <c r="X25" s="462">
        <v>0</v>
      </c>
      <c r="Y25" s="16" t="s">
        <v>134</v>
      </c>
      <c r="Z25" s="16" t="s">
        <v>134</v>
      </c>
    </row>
    <row r="26" spans="1:26" customFormat="1" x14ac:dyDescent="0.25">
      <c r="A26" s="11"/>
      <c r="B26" s="11" t="s">
        <v>384</v>
      </c>
      <c r="C26" s="462" t="s">
        <v>134</v>
      </c>
      <c r="D26" s="462" t="s">
        <v>134</v>
      </c>
      <c r="E26" s="462" t="s">
        <v>134</v>
      </c>
      <c r="F26" s="462" t="s">
        <v>134</v>
      </c>
      <c r="G26" s="462" t="s">
        <v>134</v>
      </c>
      <c r="H26" s="462" t="s">
        <v>134</v>
      </c>
      <c r="I26" s="462" t="s">
        <v>134</v>
      </c>
      <c r="J26" s="462" t="s">
        <v>134</v>
      </c>
      <c r="K26" s="462">
        <v>2.9</v>
      </c>
      <c r="L26" s="462">
        <v>3.6</v>
      </c>
      <c r="M26" s="462">
        <v>3.6</v>
      </c>
      <c r="N26" s="462">
        <v>3.4</v>
      </c>
      <c r="O26" s="462">
        <v>3.5</v>
      </c>
      <c r="P26" s="462">
        <v>4</v>
      </c>
      <c r="Q26" s="462">
        <v>4.7</v>
      </c>
      <c r="R26" s="462">
        <v>4.7</v>
      </c>
      <c r="S26" s="462">
        <v>4.0999999999999996</v>
      </c>
      <c r="T26" s="462">
        <v>5.2</v>
      </c>
      <c r="U26" s="462">
        <v>3.2</v>
      </c>
      <c r="V26" s="462">
        <v>3.6</v>
      </c>
      <c r="W26" s="462">
        <v>4.8</v>
      </c>
      <c r="X26" s="174">
        <v>3.2</v>
      </c>
      <c r="Y26" s="16">
        <v>0.65517241379310343</v>
      </c>
      <c r="Z26" s="16">
        <v>-0.33333333333333326</v>
      </c>
    </row>
    <row r="27" spans="1:26" customFormat="1" x14ac:dyDescent="0.25">
      <c r="A27" s="11" t="s">
        <v>385</v>
      </c>
      <c r="B27" s="11"/>
      <c r="C27" s="462" t="s">
        <v>134</v>
      </c>
      <c r="D27" s="462" t="s">
        <v>134</v>
      </c>
      <c r="E27" s="462" t="s">
        <v>134</v>
      </c>
      <c r="F27" s="462" t="s">
        <v>134</v>
      </c>
      <c r="G27" s="462" t="s">
        <v>134</v>
      </c>
      <c r="H27" s="462" t="s">
        <v>134</v>
      </c>
      <c r="I27" s="462" t="s">
        <v>134</v>
      </c>
      <c r="J27" s="462" t="s">
        <v>134</v>
      </c>
      <c r="K27" s="462" t="s">
        <v>134</v>
      </c>
      <c r="L27" s="462" t="s">
        <v>134</v>
      </c>
      <c r="M27" s="462" t="s">
        <v>134</v>
      </c>
      <c r="N27" s="462" t="s">
        <v>134</v>
      </c>
      <c r="O27" s="462" t="s">
        <v>134</v>
      </c>
      <c r="P27" s="462" t="s">
        <v>134</v>
      </c>
      <c r="Q27" s="462" t="s">
        <v>134</v>
      </c>
      <c r="R27" s="462">
        <v>40.4</v>
      </c>
      <c r="S27" s="462">
        <v>36.799999999999997</v>
      </c>
      <c r="T27" s="462">
        <v>32.700000000000003</v>
      </c>
      <c r="U27" s="462">
        <v>32.67</v>
      </c>
      <c r="V27" s="462">
        <v>33.33</v>
      </c>
      <c r="W27" s="462">
        <v>32.799999999999997</v>
      </c>
      <c r="X27" s="462">
        <v>0</v>
      </c>
      <c r="Y27" s="71" t="s">
        <v>134</v>
      </c>
      <c r="Z27" s="16">
        <v>-1</v>
      </c>
    </row>
    <row r="28" spans="1:26" customFormat="1" x14ac:dyDescent="0.25">
      <c r="A28" s="11" t="s">
        <v>386</v>
      </c>
      <c r="B28" s="11"/>
      <c r="C28" s="462" t="s">
        <v>134</v>
      </c>
      <c r="D28" s="462" t="s">
        <v>134</v>
      </c>
      <c r="E28" s="462" t="s">
        <v>134</v>
      </c>
      <c r="F28" s="462" t="s">
        <v>134</v>
      </c>
      <c r="G28" s="462" t="s">
        <v>134</v>
      </c>
      <c r="H28" s="462" t="s">
        <v>134</v>
      </c>
      <c r="I28" s="462" t="s">
        <v>134</v>
      </c>
      <c r="J28" s="462" t="s">
        <v>134</v>
      </c>
      <c r="K28" s="462" t="s">
        <v>134</v>
      </c>
      <c r="L28" s="462" t="s">
        <v>134</v>
      </c>
      <c r="M28" s="462" t="s">
        <v>134</v>
      </c>
      <c r="N28" s="462" t="s">
        <v>134</v>
      </c>
      <c r="O28" s="462" t="s">
        <v>134</v>
      </c>
      <c r="P28" s="462" t="s">
        <v>134</v>
      </c>
      <c r="Q28" s="462" t="s">
        <v>134</v>
      </c>
      <c r="R28" s="462">
        <v>76.900000000000006</v>
      </c>
      <c r="S28" s="462">
        <v>73.900000000000006</v>
      </c>
      <c r="T28" s="462">
        <v>73</v>
      </c>
      <c r="U28" s="462">
        <v>74.2</v>
      </c>
      <c r="V28" s="462">
        <v>80.31</v>
      </c>
      <c r="W28" s="462">
        <v>83.1</v>
      </c>
      <c r="X28" s="462">
        <v>0</v>
      </c>
      <c r="Y28" s="71" t="s">
        <v>134</v>
      </c>
      <c r="Z28" s="16">
        <v>-1</v>
      </c>
    </row>
    <row r="29" spans="1:26" customFormat="1" x14ac:dyDescent="0.25">
      <c r="A29" s="11" t="s">
        <v>387</v>
      </c>
      <c r="B29" s="11"/>
      <c r="C29" s="462" t="s">
        <v>134</v>
      </c>
      <c r="D29" s="462" t="s">
        <v>134</v>
      </c>
      <c r="E29" s="462" t="s">
        <v>134</v>
      </c>
      <c r="F29" s="462" t="s">
        <v>134</v>
      </c>
      <c r="G29" s="462" t="s">
        <v>134</v>
      </c>
      <c r="H29" s="462" t="s">
        <v>134</v>
      </c>
      <c r="I29" s="462" t="s">
        <v>134</v>
      </c>
      <c r="J29" s="462" t="s">
        <v>134</v>
      </c>
      <c r="K29" s="462" t="s">
        <v>134</v>
      </c>
      <c r="L29" s="462" t="s">
        <v>134</v>
      </c>
      <c r="M29" s="462" t="s">
        <v>134</v>
      </c>
      <c r="N29" s="462" t="s">
        <v>134</v>
      </c>
      <c r="O29" s="462" t="s">
        <v>134</v>
      </c>
      <c r="P29" s="462" t="s">
        <v>134</v>
      </c>
      <c r="Q29" s="462" t="s">
        <v>134</v>
      </c>
      <c r="R29" s="462">
        <v>30.9</v>
      </c>
      <c r="S29" s="462">
        <v>30.5</v>
      </c>
      <c r="T29" s="462">
        <v>26.8</v>
      </c>
      <c r="U29" s="462">
        <v>26.4</v>
      </c>
      <c r="V29" s="462">
        <v>26.66</v>
      </c>
      <c r="W29" s="462">
        <v>23.9</v>
      </c>
      <c r="X29" s="462">
        <v>0</v>
      </c>
      <c r="Y29" s="71" t="s">
        <v>134</v>
      </c>
      <c r="Z29" s="16">
        <v>-1</v>
      </c>
    </row>
    <row r="30" spans="1:26" customFormat="1" x14ac:dyDescent="0.25">
      <c r="A30" s="59"/>
      <c r="B30" s="197"/>
      <c r="C30" s="464"/>
      <c r="D30" s="464"/>
      <c r="E30" s="464"/>
      <c r="F30" s="464"/>
      <c r="G30" s="464"/>
      <c r="H30" s="464"/>
      <c r="I30" s="464"/>
      <c r="J30" s="464"/>
      <c r="K30" s="464"/>
      <c r="L30" s="464"/>
      <c r="M30" s="464"/>
      <c r="N30" s="464"/>
      <c r="O30" s="464"/>
      <c r="P30" s="464"/>
      <c r="Q30" s="464"/>
      <c r="R30" s="464"/>
      <c r="S30" s="464"/>
      <c r="T30" s="464"/>
      <c r="U30" s="464"/>
      <c r="V30" s="464"/>
      <c r="W30" s="464"/>
      <c r="X30" s="464"/>
      <c r="Y30" s="198"/>
      <c r="Z30" s="199"/>
    </row>
    <row r="31" spans="1:26" customFormat="1" x14ac:dyDescent="0.25">
      <c r="A31" s="30" t="s">
        <v>1041</v>
      </c>
      <c r="Y31" s="38"/>
      <c r="Z31" s="38"/>
    </row>
    <row r="32" spans="1:26" customFormat="1" x14ac:dyDescent="0.25">
      <c r="A32" s="39" t="s">
        <v>1059</v>
      </c>
      <c r="Y32" s="38"/>
      <c r="Z32" s="38"/>
    </row>
    <row r="33" spans="1:26" customFormat="1" x14ac:dyDescent="0.25">
      <c r="A33" s="36" t="s">
        <v>1060</v>
      </c>
      <c r="Y33" s="38"/>
      <c r="Z33" s="38"/>
    </row>
    <row r="34" spans="1:26" customFormat="1" x14ac:dyDescent="0.25">
      <c r="Y34" s="38"/>
      <c r="Z34" s="38"/>
    </row>
    <row r="35" spans="1:26" customFormat="1" x14ac:dyDescent="0.25">
      <c r="S35" s="10"/>
      <c r="U35" s="6"/>
      <c r="Y35" s="38"/>
      <c r="Z35" s="38"/>
    </row>
    <row r="36" spans="1:26" customFormat="1" x14ac:dyDescent="0.25">
      <c r="S36" s="475"/>
      <c r="U36" s="6"/>
      <c r="Y36" s="38"/>
      <c r="Z36" s="38"/>
    </row>
    <row r="37" spans="1:26" customFormat="1" x14ac:dyDescent="0.25">
      <c r="S37" s="476"/>
      <c r="Y37" s="38"/>
      <c r="Z37" s="38"/>
    </row>
    <row r="38" spans="1:26" customFormat="1" x14ac:dyDescent="0.25">
      <c r="S38" s="476"/>
      <c r="Y38" s="38"/>
      <c r="Z38" s="38"/>
    </row>
    <row r="39" spans="1:26" customFormat="1" x14ac:dyDescent="0.25">
      <c r="S39" s="476"/>
      <c r="Y39" s="38"/>
      <c r="Z39" s="38"/>
    </row>
    <row r="40" spans="1:26" customFormat="1" x14ac:dyDescent="0.25">
      <c r="S40" s="476"/>
      <c r="Y40" s="38"/>
      <c r="Z40" s="38"/>
    </row>
    <row r="41" spans="1:26" customFormat="1" x14ac:dyDescent="0.25">
      <c r="S41" s="476"/>
      <c r="Y41" s="38"/>
      <c r="Z41" s="38"/>
    </row>
    <row r="42" spans="1:26" customFormat="1" x14ac:dyDescent="0.25">
      <c r="S42" s="476"/>
      <c r="Y42" s="38"/>
      <c r="Z42" s="38"/>
    </row>
    <row r="43" spans="1:26" s="2" customFormat="1" x14ac:dyDescent="0.25">
      <c r="S43" s="475"/>
    </row>
    <row r="44" spans="1:26" x14ac:dyDescent="0.25">
      <c r="A44" s="38"/>
      <c r="B44" s="38"/>
      <c r="C44" s="38"/>
      <c r="D44" s="38"/>
      <c r="E44" s="38"/>
      <c r="F44" s="38"/>
      <c r="G44" s="38"/>
      <c r="H44" s="38"/>
      <c r="I44" s="38"/>
      <c r="J44" s="38"/>
      <c r="K44" s="38"/>
      <c r="L44" s="38"/>
      <c r="M44" s="38"/>
      <c r="N44" s="38"/>
      <c r="O44" s="38"/>
      <c r="P44" s="38"/>
      <c r="Q44" s="38"/>
      <c r="R44" s="38"/>
      <c r="S44" s="475"/>
      <c r="T44" s="38"/>
      <c r="U44" s="38"/>
      <c r="V44" s="38"/>
      <c r="W44" s="38"/>
      <c r="X44" s="38"/>
    </row>
    <row r="45" spans="1:26" s="60" customFormat="1" x14ac:dyDescent="0.25"/>
    <row r="46" spans="1:26" x14ac:dyDescent="0.25">
      <c r="A46" s="38"/>
      <c r="B46" s="38"/>
      <c r="C46" s="38"/>
      <c r="D46" s="38"/>
      <c r="E46" s="38"/>
      <c r="F46" s="38"/>
      <c r="G46" s="38"/>
      <c r="H46" s="38"/>
      <c r="I46" s="38"/>
      <c r="J46" s="38"/>
      <c r="K46" s="38"/>
      <c r="L46" s="38"/>
      <c r="M46" s="38"/>
      <c r="N46" s="38"/>
      <c r="O46" s="38"/>
      <c r="P46" s="38"/>
      <c r="Q46" s="38"/>
      <c r="R46" s="38"/>
      <c r="S46" s="38"/>
      <c r="T46" s="38"/>
      <c r="U46" s="38"/>
      <c r="V46" s="38"/>
      <c r="W46" s="38"/>
      <c r="X46" s="38"/>
    </row>
    <row r="47" spans="1:26" x14ac:dyDescent="0.25">
      <c r="A47" s="38"/>
      <c r="B47" s="38"/>
      <c r="C47" s="38"/>
      <c r="D47" s="38"/>
      <c r="E47" s="38"/>
      <c r="F47" s="38"/>
      <c r="G47" s="38"/>
      <c r="H47" s="38"/>
      <c r="I47" s="38"/>
      <c r="J47" s="38"/>
      <c r="K47" s="38"/>
      <c r="L47" s="38"/>
      <c r="M47" s="38"/>
      <c r="N47" s="38"/>
      <c r="O47" s="38"/>
      <c r="P47" s="38"/>
      <c r="Q47" s="38"/>
      <c r="R47" s="38"/>
      <c r="S47" s="38"/>
      <c r="T47" s="38"/>
      <c r="U47" s="38"/>
      <c r="V47" s="38"/>
      <c r="W47" s="38"/>
      <c r="X47" s="38"/>
    </row>
    <row r="48" spans="1:26" x14ac:dyDescent="0.25">
      <c r="A48" s="38"/>
      <c r="B48" s="38"/>
      <c r="C48" s="38"/>
      <c r="D48" s="38"/>
      <c r="E48" s="38"/>
      <c r="F48" s="38"/>
      <c r="G48" s="38"/>
      <c r="H48" s="38"/>
      <c r="I48" s="38"/>
      <c r="J48" s="38"/>
      <c r="K48" s="38"/>
      <c r="L48" s="38"/>
      <c r="M48" s="38"/>
      <c r="N48" s="38"/>
      <c r="O48" s="38"/>
      <c r="P48" s="38"/>
      <c r="Q48" s="38"/>
      <c r="R48" s="38"/>
      <c r="S48" s="38"/>
      <c r="T48" s="38"/>
      <c r="U48" s="38"/>
      <c r="V48" s="38"/>
      <c r="W48" s="38"/>
      <c r="X48" s="38"/>
    </row>
    <row r="49" spans="1:24" x14ac:dyDescent="0.25">
      <c r="A49" s="38"/>
      <c r="B49" s="38"/>
      <c r="C49" s="38"/>
      <c r="D49" s="38"/>
      <c r="E49" s="38"/>
      <c r="F49" s="38"/>
      <c r="G49" s="38"/>
      <c r="H49" s="38"/>
      <c r="I49" s="38"/>
      <c r="J49" s="38"/>
      <c r="K49" s="38"/>
      <c r="L49" s="38"/>
      <c r="M49" s="38"/>
      <c r="N49" s="38"/>
      <c r="O49" s="38"/>
      <c r="P49" s="38"/>
      <c r="Q49" s="38"/>
      <c r="R49" s="38"/>
      <c r="S49" s="38"/>
      <c r="T49" s="38"/>
      <c r="U49" s="38"/>
      <c r="V49" s="38"/>
      <c r="W49" s="38"/>
      <c r="X49" s="38"/>
    </row>
    <row r="50" spans="1:24" x14ac:dyDescent="0.25">
      <c r="A50" s="38"/>
      <c r="B50" s="38"/>
      <c r="C50" s="38"/>
      <c r="D50" s="38"/>
      <c r="E50" s="38"/>
      <c r="F50" s="38"/>
      <c r="G50" s="38"/>
      <c r="H50" s="38"/>
      <c r="I50" s="38"/>
      <c r="J50" s="38"/>
      <c r="K50" s="38"/>
      <c r="L50" s="38"/>
      <c r="M50" s="38"/>
      <c r="N50" s="38"/>
      <c r="O50" s="38"/>
      <c r="P50" s="38"/>
      <c r="Q50" s="38"/>
      <c r="R50" s="38"/>
      <c r="S50" s="38"/>
      <c r="T50" s="38"/>
      <c r="U50" s="38"/>
      <c r="V50" s="38"/>
      <c r="W50" s="38"/>
      <c r="X50" s="38"/>
    </row>
    <row r="51" spans="1:24" x14ac:dyDescent="0.25">
      <c r="A51" s="38"/>
      <c r="B51" s="38"/>
      <c r="C51" s="38"/>
      <c r="D51" s="38"/>
      <c r="E51" s="38"/>
      <c r="F51" s="38"/>
      <c r="G51" s="38"/>
      <c r="H51" s="38"/>
      <c r="I51" s="38"/>
      <c r="J51" s="38"/>
      <c r="K51" s="38"/>
      <c r="L51" s="38"/>
      <c r="M51" s="38"/>
      <c r="N51" s="38"/>
      <c r="O51" s="38"/>
      <c r="P51" s="38"/>
      <c r="Q51" s="38"/>
      <c r="R51" s="38"/>
      <c r="S51" s="38"/>
      <c r="T51" s="38"/>
      <c r="U51" s="38"/>
      <c r="V51" s="38"/>
      <c r="W51" s="38"/>
      <c r="X51" s="38"/>
    </row>
    <row r="52" spans="1:24" x14ac:dyDescent="0.25">
      <c r="A52" s="38"/>
      <c r="B52" s="38"/>
      <c r="C52" s="38"/>
      <c r="D52" s="38"/>
      <c r="E52" s="38"/>
      <c r="F52" s="38"/>
      <c r="G52" s="38"/>
      <c r="H52" s="38"/>
      <c r="I52" s="38"/>
      <c r="J52" s="38"/>
      <c r="K52" s="38"/>
      <c r="L52" s="38"/>
      <c r="M52" s="38"/>
      <c r="N52" s="38"/>
      <c r="O52" s="38"/>
      <c r="P52" s="38"/>
      <c r="Q52" s="38"/>
      <c r="R52" s="38"/>
      <c r="S52" s="38"/>
      <c r="T52" s="38"/>
      <c r="U52" s="38"/>
      <c r="V52" s="38"/>
      <c r="W52" s="38"/>
      <c r="X52" s="38"/>
    </row>
    <row r="53" spans="1:24" x14ac:dyDescent="0.25">
      <c r="A53" s="38"/>
      <c r="B53" s="38"/>
      <c r="C53" s="38"/>
      <c r="D53" s="38"/>
      <c r="E53" s="38"/>
      <c r="F53" s="38"/>
      <c r="G53" s="38"/>
      <c r="H53" s="38"/>
      <c r="I53" s="38"/>
      <c r="J53" s="38"/>
      <c r="K53" s="38"/>
      <c r="L53" s="38"/>
      <c r="M53" s="38"/>
      <c r="N53" s="38"/>
      <c r="O53" s="38"/>
      <c r="P53" s="38"/>
      <c r="Q53" s="38"/>
      <c r="R53" s="38"/>
      <c r="S53" s="38"/>
      <c r="T53" s="38"/>
      <c r="U53" s="38"/>
      <c r="V53" s="38"/>
      <c r="W53" s="38"/>
      <c r="X53" s="38"/>
    </row>
    <row r="54" spans="1:24" x14ac:dyDescent="0.25">
      <c r="A54" s="38"/>
      <c r="B54" s="38"/>
      <c r="C54" s="38"/>
      <c r="D54" s="38"/>
      <c r="E54" s="38"/>
      <c r="F54" s="38"/>
      <c r="G54" s="38"/>
      <c r="H54" s="38"/>
      <c r="I54" s="38"/>
      <c r="J54" s="38"/>
      <c r="K54" s="38"/>
      <c r="L54" s="38"/>
      <c r="M54" s="38"/>
      <c r="N54" s="38"/>
      <c r="O54" s="38"/>
      <c r="P54" s="38"/>
      <c r="Q54" s="38"/>
      <c r="R54" s="38"/>
      <c r="S54" s="38"/>
      <c r="T54" s="38"/>
      <c r="U54" s="38"/>
      <c r="V54" s="38"/>
      <c r="W54" s="38"/>
      <c r="X54" s="38"/>
    </row>
    <row r="55" spans="1:24" x14ac:dyDescent="0.25">
      <c r="A55" s="38"/>
      <c r="B55" s="38"/>
      <c r="C55" s="38"/>
      <c r="D55" s="38"/>
      <c r="E55" s="38"/>
      <c r="F55" s="38"/>
      <c r="G55" s="38"/>
      <c r="H55" s="38"/>
      <c r="I55" s="38"/>
      <c r="J55" s="38"/>
      <c r="K55" s="38"/>
      <c r="L55" s="38"/>
      <c r="M55" s="38"/>
      <c r="N55" s="38"/>
      <c r="O55" s="38"/>
      <c r="P55" s="38"/>
      <c r="Q55" s="38"/>
      <c r="R55" s="38"/>
      <c r="S55" s="38"/>
      <c r="T55" s="38"/>
      <c r="U55" s="38"/>
      <c r="V55" s="38"/>
      <c r="W55" s="38"/>
      <c r="X55" s="38"/>
    </row>
    <row r="56" spans="1:24" x14ac:dyDescent="0.25">
      <c r="A56" s="38"/>
      <c r="B56" s="38"/>
      <c r="C56" s="38"/>
      <c r="D56" s="38"/>
      <c r="E56" s="38"/>
      <c r="F56" s="38"/>
      <c r="G56" s="38"/>
      <c r="H56" s="38"/>
      <c r="I56" s="38"/>
      <c r="J56" s="38"/>
      <c r="K56" s="38"/>
      <c r="L56" s="38"/>
      <c r="M56" s="38"/>
      <c r="N56" s="38"/>
      <c r="O56" s="38"/>
      <c r="P56" s="38"/>
      <c r="Q56" s="38"/>
      <c r="R56" s="38"/>
      <c r="S56" s="38"/>
      <c r="T56" s="38"/>
      <c r="U56" s="38"/>
      <c r="V56" s="38"/>
      <c r="W56" s="38"/>
      <c r="X56" s="38"/>
    </row>
    <row r="57" spans="1:24" x14ac:dyDescent="0.25">
      <c r="A57" s="38"/>
      <c r="B57" s="38"/>
      <c r="C57" s="38"/>
      <c r="D57" s="38"/>
      <c r="E57" s="38"/>
      <c r="F57" s="38"/>
      <c r="G57" s="38"/>
      <c r="H57" s="38"/>
      <c r="I57" s="38"/>
      <c r="J57" s="38"/>
      <c r="K57" s="38"/>
      <c r="L57" s="38"/>
      <c r="M57" s="38"/>
      <c r="N57" s="38"/>
      <c r="O57" s="38"/>
      <c r="P57" s="38"/>
      <c r="Q57" s="38"/>
      <c r="R57" s="38"/>
      <c r="S57" s="38"/>
      <c r="T57" s="38"/>
      <c r="U57" s="38"/>
      <c r="V57" s="38"/>
      <c r="W57" s="38"/>
      <c r="X57" s="38"/>
    </row>
    <row r="58" spans="1:24" x14ac:dyDescent="0.25">
      <c r="A58" s="38"/>
      <c r="B58" s="38"/>
      <c r="C58" s="38"/>
      <c r="D58" s="38"/>
      <c r="E58" s="38"/>
      <c r="F58" s="38"/>
      <c r="G58" s="38"/>
      <c r="H58" s="38"/>
      <c r="I58" s="38"/>
      <c r="J58" s="38"/>
      <c r="K58" s="38"/>
      <c r="L58" s="38"/>
      <c r="M58" s="38"/>
      <c r="N58" s="38"/>
      <c r="O58" s="38"/>
      <c r="P58" s="38"/>
      <c r="Q58" s="38"/>
      <c r="R58" s="38"/>
      <c r="S58" s="38"/>
      <c r="T58" s="38"/>
      <c r="U58" s="38"/>
      <c r="V58" s="38"/>
      <c r="W58" s="38"/>
      <c r="X58" s="38"/>
    </row>
    <row r="59" spans="1:24" x14ac:dyDescent="0.25">
      <c r="A59" s="38"/>
      <c r="B59" s="38"/>
      <c r="C59" s="38"/>
      <c r="D59" s="38"/>
      <c r="E59" s="38"/>
      <c r="F59" s="38"/>
      <c r="G59" s="38"/>
      <c r="H59" s="38"/>
      <c r="I59" s="38"/>
      <c r="J59" s="38"/>
      <c r="K59" s="38"/>
      <c r="L59" s="38"/>
      <c r="M59" s="38"/>
      <c r="N59" s="38"/>
      <c r="O59" s="38"/>
      <c r="P59" s="38"/>
      <c r="Q59" s="38"/>
      <c r="R59" s="38"/>
      <c r="S59" s="38"/>
      <c r="T59" s="38"/>
      <c r="U59" s="38"/>
      <c r="V59" s="38"/>
      <c r="W59" s="38"/>
      <c r="X59" s="38"/>
    </row>
    <row r="60" spans="1:24" x14ac:dyDescent="0.25">
      <c r="A60" s="38"/>
      <c r="B60" s="38"/>
      <c r="C60" s="38"/>
      <c r="D60" s="38"/>
      <c r="E60" s="38"/>
      <c r="F60" s="38"/>
      <c r="G60" s="38"/>
      <c r="H60" s="38"/>
      <c r="I60" s="38"/>
      <c r="J60" s="38"/>
      <c r="K60" s="38"/>
      <c r="L60" s="38"/>
      <c r="M60" s="38"/>
      <c r="N60" s="38"/>
      <c r="O60" s="38"/>
      <c r="P60" s="38"/>
      <c r="Q60" s="38"/>
      <c r="R60" s="38"/>
      <c r="S60" s="38"/>
      <c r="T60" s="38"/>
      <c r="U60" s="38"/>
      <c r="V60" s="38"/>
      <c r="W60" s="38"/>
      <c r="X60" s="38"/>
    </row>
    <row r="61" spans="1:24" x14ac:dyDescent="0.25">
      <c r="A61" s="38"/>
      <c r="B61" s="38"/>
      <c r="C61" s="38"/>
      <c r="D61" s="38"/>
      <c r="E61" s="38"/>
      <c r="F61" s="38"/>
      <c r="G61" s="38"/>
      <c r="H61" s="38"/>
      <c r="I61" s="38"/>
      <c r="J61" s="38"/>
      <c r="K61" s="38"/>
      <c r="L61" s="38"/>
      <c r="M61" s="38"/>
      <c r="N61" s="38"/>
      <c r="O61" s="38"/>
      <c r="P61" s="38"/>
      <c r="Q61" s="38"/>
      <c r="R61" s="38"/>
      <c r="S61" s="38"/>
      <c r="T61" s="38"/>
      <c r="U61" s="38"/>
      <c r="V61" s="38"/>
      <c r="W61" s="38"/>
      <c r="X61" s="38"/>
    </row>
    <row r="62" spans="1:24" x14ac:dyDescent="0.25">
      <c r="A62" s="38"/>
      <c r="B62" s="38"/>
      <c r="C62" s="38"/>
      <c r="D62" s="38"/>
      <c r="E62" s="38"/>
      <c r="F62" s="38"/>
      <c r="G62" s="38"/>
      <c r="H62" s="38"/>
      <c r="I62" s="38"/>
      <c r="J62" s="38"/>
      <c r="K62" s="38"/>
      <c r="L62" s="38"/>
      <c r="M62" s="38"/>
      <c r="N62" s="38"/>
      <c r="O62" s="38"/>
      <c r="P62" s="38"/>
      <c r="Q62" s="38"/>
      <c r="R62" s="38"/>
      <c r="S62" s="38"/>
      <c r="T62" s="38"/>
      <c r="U62" s="38"/>
      <c r="V62" s="38"/>
      <c r="W62" s="38"/>
      <c r="X62" s="38"/>
    </row>
    <row r="63" spans="1:24" x14ac:dyDescent="0.25">
      <c r="A63" s="38"/>
      <c r="B63" s="38"/>
      <c r="C63" s="38"/>
      <c r="D63" s="38"/>
      <c r="E63" s="38"/>
      <c r="F63" s="38"/>
      <c r="G63" s="38"/>
      <c r="H63" s="38"/>
      <c r="I63" s="38"/>
      <c r="J63" s="38"/>
      <c r="K63" s="38"/>
      <c r="L63" s="38"/>
      <c r="M63" s="38"/>
      <c r="N63" s="38"/>
      <c r="O63" s="38"/>
      <c r="P63" s="38"/>
      <c r="Q63" s="38"/>
      <c r="R63" s="38"/>
      <c r="S63" s="38"/>
      <c r="T63" s="38"/>
      <c r="U63" s="38"/>
      <c r="V63" s="38"/>
      <c r="W63" s="38"/>
      <c r="X63" s="38"/>
    </row>
    <row r="64" spans="1:24" x14ac:dyDescent="0.25">
      <c r="A64" s="38"/>
      <c r="B64" s="38"/>
      <c r="C64" s="38"/>
      <c r="D64" s="38"/>
      <c r="E64" s="38"/>
      <c r="F64" s="38"/>
      <c r="G64" s="38"/>
      <c r="H64" s="38"/>
      <c r="I64" s="38"/>
      <c r="J64" s="38"/>
      <c r="K64" s="38"/>
      <c r="L64" s="38"/>
      <c r="M64" s="38"/>
      <c r="N64" s="38"/>
      <c r="O64" s="38"/>
      <c r="P64" s="38"/>
      <c r="Q64" s="38"/>
      <c r="R64" s="38"/>
      <c r="S64" s="38"/>
      <c r="T64" s="38"/>
      <c r="U64" s="38"/>
      <c r="V64" s="38"/>
      <c r="W64" s="38"/>
      <c r="X64" s="38"/>
    </row>
    <row r="65" spans="1:24" x14ac:dyDescent="0.25">
      <c r="A65" s="38"/>
      <c r="B65" s="38"/>
      <c r="C65" s="38"/>
      <c r="D65" s="38"/>
      <c r="E65" s="38"/>
      <c r="F65" s="38"/>
      <c r="G65" s="38"/>
      <c r="H65" s="38"/>
      <c r="I65" s="38"/>
      <c r="J65" s="38"/>
      <c r="K65" s="38"/>
      <c r="L65" s="38"/>
      <c r="M65" s="38"/>
      <c r="N65" s="38"/>
      <c r="O65" s="38"/>
      <c r="P65" s="38"/>
      <c r="Q65" s="38"/>
      <c r="R65" s="38"/>
      <c r="S65" s="38"/>
      <c r="T65" s="38"/>
      <c r="U65" s="38"/>
      <c r="V65" s="38"/>
      <c r="W65" s="38"/>
      <c r="X65" s="38"/>
    </row>
    <row r="66" spans="1:24" x14ac:dyDescent="0.25">
      <c r="A66" s="38"/>
      <c r="B66" s="38"/>
      <c r="C66" s="38"/>
      <c r="D66" s="38"/>
      <c r="E66" s="38"/>
      <c r="F66" s="38"/>
      <c r="G66" s="38"/>
      <c r="H66" s="38"/>
      <c r="I66" s="38"/>
      <c r="J66" s="38"/>
      <c r="K66" s="38"/>
      <c r="L66" s="38"/>
      <c r="M66" s="38"/>
      <c r="N66" s="38"/>
      <c r="O66" s="38"/>
      <c r="P66" s="38"/>
      <c r="Q66" s="38"/>
      <c r="R66" s="38"/>
      <c r="S66" s="38"/>
      <c r="T66" s="38"/>
      <c r="U66" s="38"/>
      <c r="V66" s="38"/>
      <c r="W66" s="38"/>
      <c r="X66" s="38"/>
    </row>
    <row r="67" spans="1:24" x14ac:dyDescent="0.25">
      <c r="A67" s="38"/>
      <c r="B67" s="38"/>
      <c r="C67" s="38"/>
      <c r="D67" s="38"/>
      <c r="E67" s="38"/>
      <c r="F67" s="38"/>
      <c r="G67" s="38"/>
      <c r="H67" s="38"/>
      <c r="I67" s="38"/>
      <c r="J67" s="38"/>
      <c r="K67" s="38"/>
      <c r="L67" s="38"/>
      <c r="M67" s="38"/>
      <c r="N67" s="38"/>
      <c r="O67" s="38"/>
      <c r="P67" s="38"/>
      <c r="Q67" s="38"/>
      <c r="R67" s="38"/>
      <c r="S67" s="38"/>
      <c r="T67" s="38"/>
      <c r="U67" s="38"/>
      <c r="V67" s="38"/>
      <c r="W67" s="38"/>
      <c r="X67" s="38"/>
    </row>
    <row r="68" spans="1:24" x14ac:dyDescent="0.25">
      <c r="A68" s="38"/>
      <c r="B68" s="38"/>
      <c r="C68" s="38"/>
      <c r="D68" s="38"/>
      <c r="E68" s="38"/>
      <c r="F68" s="38"/>
      <c r="G68" s="38"/>
      <c r="H68" s="38"/>
      <c r="I68" s="38"/>
      <c r="J68" s="38"/>
      <c r="K68" s="38"/>
      <c r="L68" s="38"/>
      <c r="M68" s="38"/>
      <c r="N68" s="38"/>
      <c r="O68" s="38"/>
      <c r="P68" s="38"/>
      <c r="Q68" s="38"/>
      <c r="R68" s="38"/>
      <c r="S68" s="38"/>
      <c r="T68" s="38"/>
      <c r="U68" s="38"/>
      <c r="V68" s="38"/>
      <c r="W68" s="38"/>
      <c r="X68" s="38"/>
    </row>
    <row r="69" spans="1:24" x14ac:dyDescent="0.25">
      <c r="A69" s="38"/>
      <c r="B69" s="38"/>
      <c r="C69" s="38"/>
      <c r="D69" s="38"/>
      <c r="E69" s="38"/>
      <c r="F69" s="38"/>
      <c r="G69" s="38"/>
      <c r="H69" s="38"/>
      <c r="I69" s="38"/>
      <c r="J69" s="38"/>
      <c r="K69" s="38"/>
      <c r="L69" s="38"/>
      <c r="M69" s="38"/>
      <c r="N69" s="38"/>
      <c r="O69" s="38"/>
      <c r="P69" s="38"/>
      <c r="Q69" s="38"/>
      <c r="R69" s="38"/>
      <c r="S69" s="38"/>
      <c r="T69" s="38"/>
      <c r="U69" s="38"/>
      <c r="V69" s="38"/>
      <c r="W69" s="38"/>
      <c r="X69" s="38"/>
    </row>
    <row r="70" spans="1:24" x14ac:dyDescent="0.25">
      <c r="A70" s="38"/>
      <c r="B70" s="38"/>
      <c r="C70" s="38"/>
      <c r="D70" s="38"/>
      <c r="E70" s="38"/>
      <c r="F70" s="38"/>
      <c r="G70" s="38"/>
      <c r="H70" s="38"/>
      <c r="I70" s="38"/>
      <c r="J70" s="38"/>
      <c r="K70" s="38"/>
      <c r="L70" s="38"/>
      <c r="M70" s="38"/>
      <c r="N70" s="38"/>
      <c r="O70" s="38"/>
      <c r="P70" s="38"/>
      <c r="Q70" s="38"/>
      <c r="R70" s="38"/>
      <c r="S70" s="38"/>
      <c r="T70" s="38"/>
      <c r="U70" s="38"/>
      <c r="V70" s="38"/>
      <c r="W70" s="38"/>
      <c r="X70" s="38"/>
    </row>
    <row r="71" spans="1:24" x14ac:dyDescent="0.25">
      <c r="A71" s="38"/>
      <c r="B71" s="38"/>
      <c r="C71" s="38"/>
      <c r="D71" s="38"/>
      <c r="E71" s="38"/>
      <c r="F71" s="38"/>
      <c r="G71" s="38"/>
      <c r="H71" s="38"/>
      <c r="I71" s="38"/>
      <c r="J71" s="38"/>
      <c r="K71" s="38"/>
      <c r="L71" s="38"/>
      <c r="M71" s="38"/>
      <c r="N71" s="38"/>
      <c r="O71" s="38"/>
      <c r="P71" s="38"/>
      <c r="Q71" s="38"/>
      <c r="R71" s="38"/>
      <c r="S71" s="38"/>
      <c r="T71" s="38"/>
      <c r="U71" s="38"/>
      <c r="V71" s="38"/>
      <c r="W71" s="38"/>
      <c r="X71" s="38"/>
    </row>
    <row r="72" spans="1:24" x14ac:dyDescent="0.25">
      <c r="A72" s="38"/>
      <c r="B72" s="38"/>
      <c r="C72" s="38"/>
      <c r="D72" s="38"/>
      <c r="E72" s="38"/>
      <c r="F72" s="38"/>
      <c r="G72" s="38"/>
      <c r="H72" s="38"/>
      <c r="I72" s="38"/>
      <c r="J72" s="38"/>
      <c r="K72" s="38"/>
      <c r="L72" s="38"/>
      <c r="M72" s="38"/>
      <c r="N72" s="38"/>
      <c r="O72" s="38"/>
      <c r="P72" s="38"/>
      <c r="Q72" s="38"/>
      <c r="R72" s="38"/>
      <c r="S72" s="38"/>
      <c r="T72" s="38"/>
      <c r="U72" s="38"/>
      <c r="V72" s="38"/>
      <c r="W72" s="38"/>
      <c r="X72" s="38"/>
    </row>
    <row r="73" spans="1:24" x14ac:dyDescent="0.25">
      <c r="A73" s="38"/>
      <c r="B73" s="38"/>
      <c r="C73" s="38"/>
      <c r="D73" s="38"/>
      <c r="E73" s="38"/>
      <c r="F73" s="38"/>
      <c r="G73" s="38"/>
      <c r="H73" s="38"/>
      <c r="I73" s="38"/>
      <c r="J73" s="38"/>
      <c r="K73" s="38"/>
      <c r="L73" s="38"/>
      <c r="M73" s="38"/>
      <c r="N73" s="38"/>
      <c r="O73" s="38"/>
      <c r="P73" s="38"/>
      <c r="Q73" s="38"/>
      <c r="R73" s="38"/>
      <c r="S73" s="38"/>
      <c r="T73" s="38"/>
      <c r="U73" s="38"/>
      <c r="V73" s="38"/>
      <c r="W73" s="38"/>
      <c r="X73" s="38"/>
    </row>
    <row r="74" spans="1:24" x14ac:dyDescent="0.25">
      <c r="A74" s="38"/>
      <c r="B74" s="38"/>
      <c r="C74" s="38"/>
      <c r="D74" s="38"/>
      <c r="E74" s="38"/>
      <c r="F74" s="38"/>
      <c r="G74" s="38"/>
      <c r="H74" s="38"/>
      <c r="I74" s="38"/>
      <c r="J74" s="38"/>
      <c r="K74" s="38"/>
      <c r="L74" s="38"/>
      <c r="M74" s="38"/>
      <c r="N74" s="38"/>
      <c r="O74" s="38"/>
      <c r="P74" s="38"/>
      <c r="Q74" s="38"/>
      <c r="R74" s="38"/>
      <c r="S74" s="38"/>
      <c r="T74" s="38"/>
      <c r="U74" s="38"/>
      <c r="V74" s="38"/>
      <c r="W74" s="38"/>
      <c r="X74" s="38"/>
    </row>
    <row r="75" spans="1:24" x14ac:dyDescent="0.25">
      <c r="A75" s="38"/>
      <c r="B75" s="38"/>
      <c r="C75" s="38"/>
      <c r="D75" s="38"/>
      <c r="E75" s="38"/>
      <c r="F75" s="38"/>
      <c r="G75" s="38"/>
      <c r="H75" s="38"/>
      <c r="I75" s="38"/>
      <c r="J75" s="38"/>
      <c r="K75" s="38"/>
      <c r="L75" s="38"/>
      <c r="M75" s="38"/>
      <c r="N75" s="38"/>
      <c r="O75" s="38"/>
      <c r="P75" s="38"/>
      <c r="Q75" s="38"/>
      <c r="R75" s="38"/>
      <c r="S75" s="38"/>
      <c r="T75" s="38"/>
      <c r="U75" s="38"/>
      <c r="V75" s="38"/>
      <c r="W75" s="38"/>
      <c r="X75" s="38"/>
    </row>
    <row r="76" spans="1:24" x14ac:dyDescent="0.25">
      <c r="A76" s="38"/>
      <c r="B76" s="38"/>
      <c r="C76" s="38"/>
      <c r="D76" s="38"/>
      <c r="E76" s="38"/>
      <c r="F76" s="38"/>
      <c r="G76" s="38"/>
      <c r="H76" s="38"/>
      <c r="I76" s="38"/>
      <c r="J76" s="38"/>
      <c r="K76" s="38"/>
      <c r="L76" s="38"/>
      <c r="M76" s="38"/>
      <c r="N76" s="38"/>
      <c r="O76" s="38"/>
      <c r="P76" s="38"/>
      <c r="Q76" s="38"/>
      <c r="R76" s="38"/>
      <c r="S76" s="38"/>
      <c r="T76" s="38"/>
      <c r="U76" s="38"/>
      <c r="V76" s="38"/>
      <c r="W76" s="38"/>
      <c r="X76" s="38"/>
    </row>
    <row r="77" spans="1:24" x14ac:dyDescent="0.25">
      <c r="A77" s="38"/>
      <c r="B77" s="38"/>
      <c r="C77" s="38"/>
      <c r="D77" s="38"/>
      <c r="E77" s="38"/>
      <c r="F77" s="38"/>
      <c r="G77" s="38"/>
      <c r="H77" s="38"/>
      <c r="I77" s="38"/>
      <c r="J77" s="38"/>
      <c r="K77" s="38"/>
      <c r="L77" s="38"/>
      <c r="M77" s="38"/>
      <c r="N77" s="38"/>
      <c r="O77" s="38"/>
      <c r="P77" s="38"/>
      <c r="Q77" s="38"/>
      <c r="R77" s="38"/>
      <c r="S77" s="38"/>
      <c r="T77" s="38"/>
      <c r="U77" s="38"/>
      <c r="V77" s="38"/>
      <c r="W77" s="38"/>
      <c r="X77" s="38"/>
    </row>
    <row r="78" spans="1:24" x14ac:dyDescent="0.25">
      <c r="A78" s="38"/>
      <c r="B78" s="38"/>
      <c r="C78" s="38"/>
      <c r="D78" s="38"/>
      <c r="E78" s="38"/>
      <c r="F78" s="38"/>
      <c r="G78" s="38"/>
      <c r="H78" s="38"/>
      <c r="I78" s="38"/>
      <c r="J78" s="38"/>
      <c r="K78" s="38"/>
      <c r="L78" s="38"/>
      <c r="M78" s="38"/>
      <c r="N78" s="38"/>
      <c r="O78" s="38"/>
      <c r="P78" s="38"/>
      <c r="Q78" s="38"/>
      <c r="R78" s="38"/>
      <c r="S78" s="38"/>
      <c r="T78" s="38"/>
      <c r="U78" s="38"/>
      <c r="V78" s="38"/>
      <c r="W78" s="38"/>
      <c r="X78" s="38"/>
    </row>
    <row r="79" spans="1:24" x14ac:dyDescent="0.25">
      <c r="A79" s="38"/>
      <c r="B79" s="38"/>
      <c r="C79" s="38"/>
      <c r="D79" s="38"/>
      <c r="E79" s="38"/>
      <c r="F79" s="38"/>
      <c r="G79" s="38"/>
      <c r="H79" s="38"/>
      <c r="I79" s="38"/>
      <c r="J79" s="38"/>
      <c r="K79" s="38"/>
      <c r="L79" s="38"/>
      <c r="M79" s="38"/>
      <c r="N79" s="38"/>
      <c r="O79" s="38"/>
      <c r="P79" s="38"/>
      <c r="Q79" s="38"/>
      <c r="R79" s="38"/>
      <c r="S79" s="38"/>
      <c r="T79" s="38"/>
      <c r="U79" s="38"/>
      <c r="V79" s="38"/>
      <c r="W79" s="38"/>
      <c r="X79" s="38"/>
    </row>
    <row r="80" spans="1:24" x14ac:dyDescent="0.25">
      <c r="A80" s="38"/>
      <c r="B80" s="38"/>
      <c r="C80" s="38"/>
      <c r="D80" s="38"/>
      <c r="E80" s="38"/>
      <c r="F80" s="38"/>
      <c r="G80" s="38"/>
      <c r="H80" s="38"/>
      <c r="I80" s="38"/>
      <c r="J80" s="38"/>
      <c r="K80" s="38"/>
      <c r="L80" s="38"/>
      <c r="M80" s="38"/>
      <c r="N80" s="38"/>
      <c r="O80" s="38"/>
      <c r="P80" s="38"/>
      <c r="Q80" s="38"/>
      <c r="R80" s="38"/>
      <c r="S80" s="38"/>
      <c r="T80" s="38"/>
      <c r="U80" s="38"/>
      <c r="V80" s="38"/>
      <c r="W80" s="38"/>
      <c r="X80" s="38"/>
    </row>
    <row r="81" spans="1:24" x14ac:dyDescent="0.25">
      <c r="A81" s="38"/>
      <c r="B81" s="38"/>
      <c r="C81" s="38"/>
      <c r="D81" s="38"/>
      <c r="E81" s="38"/>
      <c r="F81" s="38"/>
      <c r="G81" s="38"/>
      <c r="H81" s="38"/>
      <c r="I81" s="38"/>
      <c r="J81" s="38"/>
      <c r="K81" s="38"/>
      <c r="L81" s="38"/>
      <c r="M81" s="38"/>
      <c r="N81" s="38"/>
      <c r="O81" s="38"/>
      <c r="P81" s="38"/>
      <c r="Q81" s="38"/>
      <c r="R81" s="38"/>
      <c r="S81" s="38"/>
      <c r="T81" s="38"/>
      <c r="U81" s="38"/>
      <c r="V81" s="38"/>
      <c r="W81" s="38"/>
      <c r="X81" s="38"/>
    </row>
    <row r="82" spans="1:24" x14ac:dyDescent="0.25">
      <c r="A82" s="38"/>
      <c r="B82" s="38"/>
      <c r="C82" s="38"/>
      <c r="D82" s="38"/>
      <c r="E82" s="38"/>
      <c r="F82" s="38"/>
      <c r="G82" s="38"/>
      <c r="H82" s="38"/>
      <c r="I82" s="38"/>
      <c r="J82" s="38"/>
      <c r="K82" s="38"/>
      <c r="L82" s="38"/>
      <c r="M82" s="38"/>
      <c r="N82" s="38"/>
      <c r="O82" s="38"/>
      <c r="P82" s="38"/>
      <c r="Q82" s="38"/>
      <c r="R82" s="38"/>
      <c r="S82" s="38"/>
      <c r="T82" s="38"/>
      <c r="U82" s="38"/>
      <c r="V82" s="38"/>
      <c r="W82" s="38"/>
      <c r="X82" s="38"/>
    </row>
    <row r="83" spans="1:24" x14ac:dyDescent="0.25">
      <c r="A83" s="38"/>
      <c r="B83" s="38"/>
      <c r="C83" s="38"/>
      <c r="D83" s="38"/>
      <c r="E83" s="38"/>
      <c r="F83" s="38"/>
      <c r="G83" s="38"/>
      <c r="H83" s="38"/>
      <c r="I83" s="38"/>
      <c r="J83" s="38"/>
      <c r="K83" s="38"/>
      <c r="L83" s="38"/>
      <c r="M83" s="38"/>
      <c r="N83" s="38"/>
      <c r="O83" s="38"/>
      <c r="P83" s="38"/>
      <c r="Q83" s="38"/>
      <c r="R83" s="38"/>
      <c r="S83" s="38"/>
      <c r="T83" s="38"/>
      <c r="U83" s="38"/>
      <c r="V83" s="38"/>
      <c r="W83" s="38"/>
      <c r="X83" s="38"/>
    </row>
    <row r="84" spans="1:24" x14ac:dyDescent="0.25">
      <c r="A84" s="38"/>
      <c r="B84" s="38"/>
      <c r="C84" s="38"/>
      <c r="D84" s="38"/>
      <c r="E84" s="38"/>
      <c r="F84" s="38"/>
      <c r="G84" s="38"/>
      <c r="H84" s="38"/>
      <c r="I84" s="38"/>
      <c r="J84" s="38"/>
      <c r="K84" s="38"/>
      <c r="L84" s="38"/>
      <c r="M84" s="38"/>
      <c r="N84" s="38"/>
      <c r="O84" s="38"/>
      <c r="P84" s="38"/>
      <c r="Q84" s="38"/>
      <c r="R84" s="38"/>
      <c r="S84" s="38"/>
      <c r="T84" s="38"/>
      <c r="U84" s="38"/>
      <c r="V84" s="38"/>
      <c r="W84" s="38"/>
      <c r="X84" s="38"/>
    </row>
    <row r="85" spans="1:24" x14ac:dyDescent="0.25">
      <c r="A85" s="38"/>
      <c r="B85" s="38"/>
      <c r="C85" s="38"/>
      <c r="D85" s="38"/>
      <c r="E85" s="38"/>
      <c r="F85" s="38"/>
      <c r="G85" s="38"/>
      <c r="H85" s="38"/>
      <c r="I85" s="38"/>
      <c r="J85" s="38"/>
      <c r="K85" s="38"/>
      <c r="L85" s="38"/>
      <c r="M85" s="38"/>
      <c r="N85" s="38"/>
      <c r="O85" s="38"/>
      <c r="P85" s="38"/>
      <c r="Q85" s="38"/>
      <c r="R85" s="38"/>
      <c r="S85" s="38"/>
      <c r="T85" s="38"/>
      <c r="U85" s="38"/>
      <c r="V85" s="38"/>
      <c r="W85" s="38"/>
      <c r="X85" s="38"/>
    </row>
    <row r="86" spans="1:24" x14ac:dyDescent="0.25">
      <c r="A86" s="38"/>
      <c r="B86" s="38"/>
      <c r="C86" s="38"/>
      <c r="D86" s="38"/>
      <c r="E86" s="38"/>
      <c r="F86" s="38"/>
      <c r="G86" s="38"/>
      <c r="H86" s="38"/>
      <c r="I86" s="38"/>
      <c r="J86" s="38"/>
      <c r="K86" s="38"/>
      <c r="L86" s="38"/>
      <c r="M86" s="38"/>
      <c r="N86" s="38"/>
      <c r="O86" s="38"/>
      <c r="P86" s="38"/>
      <c r="Q86" s="38"/>
      <c r="R86" s="38"/>
      <c r="S86" s="38"/>
      <c r="T86" s="38"/>
      <c r="U86" s="38"/>
      <c r="V86" s="38"/>
      <c r="W86" s="38"/>
      <c r="X86" s="38"/>
    </row>
    <row r="87" spans="1:24" x14ac:dyDescent="0.25">
      <c r="A87" s="38"/>
      <c r="B87" s="38"/>
      <c r="C87" s="38"/>
      <c r="D87" s="38"/>
      <c r="E87" s="38"/>
      <c r="F87" s="38"/>
      <c r="G87" s="38"/>
      <c r="H87" s="38"/>
      <c r="I87" s="38"/>
      <c r="J87" s="38"/>
      <c r="K87" s="38"/>
      <c r="L87" s="38"/>
      <c r="M87" s="38"/>
      <c r="N87" s="38"/>
      <c r="O87" s="38"/>
      <c r="P87" s="38"/>
      <c r="Q87" s="38"/>
      <c r="R87" s="38"/>
      <c r="S87" s="38"/>
      <c r="T87" s="38"/>
      <c r="U87" s="38"/>
      <c r="V87" s="38"/>
      <c r="W87" s="38"/>
      <c r="X87" s="38"/>
    </row>
    <row r="88" spans="1:24" x14ac:dyDescent="0.25">
      <c r="A88" s="38"/>
      <c r="B88" s="38"/>
      <c r="C88" s="38"/>
      <c r="D88" s="38"/>
      <c r="E88" s="38"/>
      <c r="F88" s="38"/>
      <c r="G88" s="38"/>
      <c r="H88" s="38"/>
      <c r="I88" s="38"/>
      <c r="J88" s="38"/>
      <c r="K88" s="38"/>
      <c r="L88" s="38"/>
      <c r="M88" s="38"/>
      <c r="N88" s="38"/>
      <c r="O88" s="38"/>
      <c r="P88" s="38"/>
      <c r="Q88" s="38"/>
      <c r="R88" s="38"/>
      <c r="S88" s="38"/>
      <c r="T88" s="38"/>
      <c r="U88" s="38"/>
      <c r="V88" s="38"/>
      <c r="W88" s="38"/>
      <c r="X88" s="38"/>
    </row>
    <row r="89" spans="1:24" x14ac:dyDescent="0.25">
      <c r="A89" s="38"/>
      <c r="B89" s="38"/>
      <c r="C89" s="38"/>
      <c r="D89" s="38"/>
      <c r="E89" s="38"/>
      <c r="F89" s="38"/>
      <c r="G89" s="38"/>
      <c r="H89" s="38"/>
      <c r="I89" s="38"/>
      <c r="J89" s="38"/>
      <c r="K89" s="38"/>
      <c r="L89" s="38"/>
      <c r="M89" s="38"/>
      <c r="N89" s="38"/>
      <c r="O89" s="38"/>
      <c r="P89" s="38"/>
      <c r="Q89" s="38"/>
      <c r="R89" s="38"/>
      <c r="S89" s="38"/>
      <c r="T89" s="38"/>
      <c r="U89" s="38"/>
      <c r="V89" s="38"/>
      <c r="W89" s="38"/>
      <c r="X89" s="38"/>
    </row>
    <row r="90" spans="1:24" x14ac:dyDescent="0.25">
      <c r="A90" s="38"/>
      <c r="B90" s="38"/>
      <c r="C90" s="38"/>
      <c r="D90" s="38"/>
      <c r="E90" s="38"/>
      <c r="F90" s="38"/>
      <c r="G90" s="38"/>
      <c r="H90" s="38"/>
      <c r="I90" s="38"/>
      <c r="J90" s="38"/>
      <c r="K90" s="38"/>
      <c r="L90" s="38"/>
      <c r="M90" s="38"/>
      <c r="N90" s="38"/>
      <c r="O90" s="38"/>
      <c r="P90" s="38"/>
      <c r="Q90" s="38"/>
      <c r="R90" s="38"/>
      <c r="S90" s="38"/>
      <c r="T90" s="38"/>
      <c r="U90" s="38"/>
      <c r="V90" s="38"/>
      <c r="W90" s="38"/>
      <c r="X90" s="38"/>
    </row>
    <row r="91" spans="1:24" x14ac:dyDescent="0.25">
      <c r="A91" s="38"/>
      <c r="B91" s="38"/>
      <c r="C91" s="38"/>
      <c r="D91" s="38"/>
      <c r="E91" s="38"/>
      <c r="F91" s="38"/>
      <c r="G91" s="38"/>
      <c r="H91" s="38"/>
      <c r="I91" s="38"/>
      <c r="J91" s="38"/>
      <c r="K91" s="38"/>
      <c r="L91" s="38"/>
      <c r="M91" s="38"/>
      <c r="N91" s="38"/>
      <c r="O91" s="38"/>
      <c r="P91" s="38"/>
      <c r="Q91" s="38"/>
      <c r="R91" s="38"/>
      <c r="S91" s="38"/>
      <c r="T91" s="38"/>
      <c r="U91" s="38"/>
      <c r="V91" s="38"/>
      <c r="W91" s="38"/>
      <c r="X91" s="38"/>
    </row>
    <row r="92" spans="1:24" x14ac:dyDescent="0.25">
      <c r="A92" s="38"/>
      <c r="B92" s="38"/>
      <c r="C92" s="38"/>
      <c r="D92" s="38"/>
      <c r="E92" s="38"/>
      <c r="F92" s="38"/>
      <c r="G92" s="38"/>
      <c r="H92" s="38"/>
      <c r="I92" s="38"/>
      <c r="J92" s="38"/>
      <c r="K92" s="38"/>
      <c r="L92" s="38"/>
      <c r="M92" s="38"/>
      <c r="N92" s="38"/>
      <c r="O92" s="38"/>
      <c r="P92" s="38"/>
      <c r="Q92" s="38"/>
      <c r="R92" s="38"/>
      <c r="S92" s="38"/>
      <c r="T92" s="38"/>
      <c r="U92" s="38"/>
      <c r="V92" s="38"/>
      <c r="W92" s="38"/>
      <c r="X92" s="38"/>
    </row>
    <row r="93" spans="1:24" x14ac:dyDescent="0.25">
      <c r="A93" s="38"/>
      <c r="B93" s="38"/>
      <c r="C93" s="38"/>
      <c r="D93" s="38"/>
      <c r="E93" s="38"/>
      <c r="F93" s="38"/>
      <c r="G93" s="38"/>
      <c r="H93" s="38"/>
      <c r="I93" s="38"/>
      <c r="J93" s="38"/>
      <c r="K93" s="38"/>
      <c r="L93" s="38"/>
      <c r="M93" s="38"/>
      <c r="N93" s="38"/>
      <c r="O93" s="38"/>
      <c r="P93" s="38"/>
      <c r="Q93" s="38"/>
      <c r="R93" s="38"/>
      <c r="S93" s="38"/>
      <c r="T93" s="38"/>
      <c r="U93" s="38"/>
      <c r="V93" s="38"/>
      <c r="W93" s="38"/>
      <c r="X93" s="38"/>
    </row>
    <row r="94" spans="1:24" x14ac:dyDescent="0.25">
      <c r="A94" s="38"/>
      <c r="B94" s="38"/>
      <c r="C94" s="38"/>
      <c r="D94" s="38"/>
      <c r="E94" s="38"/>
      <c r="F94" s="38"/>
      <c r="G94" s="38"/>
      <c r="H94" s="38"/>
      <c r="I94" s="38"/>
      <c r="J94" s="38"/>
      <c r="K94" s="38"/>
      <c r="L94" s="38"/>
      <c r="M94" s="38"/>
      <c r="N94" s="38"/>
      <c r="O94" s="38"/>
      <c r="P94" s="38"/>
      <c r="Q94" s="38"/>
      <c r="R94" s="38"/>
      <c r="S94" s="38"/>
      <c r="T94" s="38"/>
      <c r="U94" s="38"/>
      <c r="V94" s="38"/>
      <c r="W94" s="38"/>
      <c r="X94" s="38"/>
    </row>
    <row r="95" spans="1:24" x14ac:dyDescent="0.25">
      <c r="A95" s="38"/>
      <c r="B95" s="38"/>
      <c r="C95" s="38"/>
      <c r="D95" s="38"/>
      <c r="E95" s="38"/>
      <c r="F95" s="38"/>
      <c r="G95" s="38"/>
      <c r="H95" s="38"/>
      <c r="I95" s="38"/>
      <c r="J95" s="38"/>
      <c r="K95" s="38"/>
      <c r="L95" s="38"/>
      <c r="M95" s="38"/>
      <c r="N95" s="38"/>
      <c r="O95" s="38"/>
      <c r="P95" s="38"/>
      <c r="Q95" s="38"/>
      <c r="R95" s="38"/>
      <c r="S95" s="38"/>
      <c r="T95" s="38"/>
      <c r="U95" s="38"/>
      <c r="V95" s="38"/>
      <c r="W95" s="38"/>
      <c r="X95" s="38"/>
    </row>
    <row r="96" spans="1:24" x14ac:dyDescent="0.25">
      <c r="A96" s="38"/>
      <c r="B96" s="38"/>
      <c r="C96" s="38"/>
      <c r="D96" s="38"/>
      <c r="E96" s="38"/>
      <c r="F96" s="38"/>
      <c r="G96" s="38"/>
      <c r="H96" s="38"/>
      <c r="I96" s="38"/>
      <c r="J96" s="38"/>
      <c r="K96" s="38"/>
      <c r="L96" s="38"/>
      <c r="M96" s="38"/>
      <c r="N96" s="38"/>
      <c r="O96" s="38"/>
      <c r="P96" s="38"/>
      <c r="Q96" s="38"/>
      <c r="R96" s="38"/>
      <c r="S96" s="38"/>
      <c r="T96" s="38"/>
      <c r="U96" s="38"/>
      <c r="V96" s="38"/>
      <c r="W96" s="38"/>
      <c r="X96" s="38"/>
    </row>
    <row r="97" spans="1:24" x14ac:dyDescent="0.25">
      <c r="A97" s="38"/>
      <c r="B97" s="38"/>
      <c r="C97" s="38"/>
      <c r="D97" s="38"/>
      <c r="E97" s="38"/>
      <c r="F97" s="38"/>
      <c r="G97" s="38"/>
      <c r="H97" s="38"/>
      <c r="I97" s="38"/>
      <c r="J97" s="38"/>
      <c r="K97" s="38"/>
      <c r="L97" s="38"/>
      <c r="M97" s="38"/>
      <c r="N97" s="38"/>
      <c r="O97" s="38"/>
      <c r="P97" s="38"/>
      <c r="Q97" s="38"/>
      <c r="R97" s="38"/>
      <c r="S97" s="38"/>
      <c r="T97" s="38"/>
      <c r="U97" s="38"/>
      <c r="V97" s="38"/>
      <c r="W97" s="38"/>
      <c r="X97" s="38"/>
    </row>
    <row r="98" spans="1:24" x14ac:dyDescent="0.25">
      <c r="A98" s="38"/>
      <c r="B98" s="38"/>
      <c r="C98" s="38"/>
      <c r="D98" s="38"/>
      <c r="E98" s="38"/>
      <c r="F98" s="38"/>
      <c r="G98" s="38"/>
      <c r="H98" s="38"/>
      <c r="I98" s="38"/>
      <c r="J98" s="38"/>
      <c r="K98" s="38"/>
      <c r="L98" s="38"/>
      <c r="M98" s="38"/>
      <c r="N98" s="38"/>
      <c r="O98" s="38"/>
      <c r="P98" s="38"/>
      <c r="Q98" s="38"/>
      <c r="R98" s="38"/>
      <c r="S98" s="38"/>
      <c r="T98" s="38"/>
      <c r="U98" s="38"/>
      <c r="V98" s="38"/>
      <c r="W98" s="38"/>
      <c r="X98" s="38"/>
    </row>
    <row r="99" spans="1:24" x14ac:dyDescent="0.25">
      <c r="A99" s="38"/>
      <c r="B99" s="38"/>
      <c r="C99" s="38"/>
      <c r="D99" s="38"/>
      <c r="E99" s="38"/>
      <c r="F99" s="38"/>
      <c r="G99" s="38"/>
      <c r="H99" s="38"/>
      <c r="I99" s="38"/>
      <c r="J99" s="38"/>
      <c r="K99" s="38"/>
      <c r="L99" s="38"/>
      <c r="M99" s="38"/>
      <c r="N99" s="38"/>
      <c r="O99" s="38"/>
      <c r="P99" s="38"/>
      <c r="Q99" s="38"/>
      <c r="R99" s="38"/>
      <c r="S99" s="38"/>
      <c r="T99" s="38"/>
      <c r="U99" s="38"/>
      <c r="V99" s="38"/>
      <c r="W99" s="38"/>
      <c r="X99" s="38"/>
    </row>
    <row r="100" spans="1:24" x14ac:dyDescent="0.25">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row>
    <row r="101" spans="1:24" x14ac:dyDescent="0.25">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row>
    <row r="102" spans="1:24" x14ac:dyDescent="0.2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row>
    <row r="103" spans="1:24" x14ac:dyDescent="0.25">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row>
    <row r="104" spans="1:24" x14ac:dyDescent="0.25">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row>
    <row r="105" spans="1:24" x14ac:dyDescent="0.2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row>
    <row r="106" spans="1:24" x14ac:dyDescent="0.2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row>
    <row r="107" spans="1:24" x14ac:dyDescent="0.2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row>
    <row r="108" spans="1:24" x14ac:dyDescent="0.2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row>
    <row r="109" spans="1:24" x14ac:dyDescent="0.2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row>
    <row r="110" spans="1:24" x14ac:dyDescent="0.2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row>
    <row r="111" spans="1:24" x14ac:dyDescent="0.2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row>
    <row r="112" spans="1:24" x14ac:dyDescent="0.2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row>
    <row r="113" spans="1:24" x14ac:dyDescent="0.2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row>
    <row r="114" spans="1:24" x14ac:dyDescent="0.2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row>
    <row r="115" spans="1:24" x14ac:dyDescent="0.2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row>
    <row r="116" spans="1:24" x14ac:dyDescent="0.25">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row>
    <row r="117" spans="1:24" x14ac:dyDescent="0.25">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row>
    <row r="118" spans="1:24" x14ac:dyDescent="0.25">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row>
    <row r="119" spans="1:24" x14ac:dyDescent="0.25">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row>
    <row r="120" spans="1:24" x14ac:dyDescent="0.25">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row>
    <row r="121" spans="1:24" x14ac:dyDescent="0.25">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row>
    <row r="122" spans="1:24" x14ac:dyDescent="0.2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row>
    <row r="123" spans="1:24" x14ac:dyDescent="0.25">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row>
    <row r="124" spans="1:24" x14ac:dyDescent="0.25">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row>
    <row r="125" spans="1:24" x14ac:dyDescent="0.2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row>
    <row r="126" spans="1:24" x14ac:dyDescent="0.25">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row>
    <row r="127" spans="1:24" x14ac:dyDescent="0.2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row>
    <row r="128" spans="1:24" x14ac:dyDescent="0.25">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row>
    <row r="129" spans="1:24" x14ac:dyDescent="0.25">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row>
    <row r="130" spans="1:24" x14ac:dyDescent="0.2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row>
    <row r="131" spans="1:24" x14ac:dyDescent="0.2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row>
    <row r="132" spans="1:24" x14ac:dyDescent="0.2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row>
    <row r="133" spans="1:24" x14ac:dyDescent="0.2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row>
    <row r="134" spans="1:24" x14ac:dyDescent="0.25">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row>
    <row r="135" spans="1:24" x14ac:dyDescent="0.2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row>
    <row r="136" spans="1:24" x14ac:dyDescent="0.2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row>
    <row r="137" spans="1:24" x14ac:dyDescent="0.2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row>
    <row r="138" spans="1:24" x14ac:dyDescent="0.25">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row>
    <row r="139" spans="1:24" x14ac:dyDescent="0.2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row>
    <row r="140" spans="1:24" x14ac:dyDescent="0.2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row>
    <row r="141" spans="1:24" x14ac:dyDescent="0.2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row>
    <row r="142" spans="1:24" x14ac:dyDescent="0.2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row>
    <row r="143" spans="1:24" x14ac:dyDescent="0.2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row>
    <row r="144" spans="1:24" x14ac:dyDescent="0.2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row>
    <row r="145" spans="1:24" x14ac:dyDescent="0.25">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row>
    <row r="146" spans="1:24" x14ac:dyDescent="0.2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row>
    <row r="147" spans="1:24" x14ac:dyDescent="0.2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row>
    <row r="148" spans="1:24" x14ac:dyDescent="0.25">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row>
    <row r="149" spans="1:24" x14ac:dyDescent="0.25">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row>
    <row r="150" spans="1:24" x14ac:dyDescent="0.25">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row>
    <row r="151" spans="1:24" x14ac:dyDescent="0.25">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row>
    <row r="152" spans="1:24" x14ac:dyDescent="0.25">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row>
    <row r="153" spans="1:24" x14ac:dyDescent="0.25">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row>
    <row r="154" spans="1:24" x14ac:dyDescent="0.25">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row>
    <row r="155" spans="1:24" x14ac:dyDescent="0.25">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row>
    <row r="156" spans="1:24" s="60" customFormat="1" x14ac:dyDescent="0.25"/>
    <row r="157" spans="1:24" x14ac:dyDescent="0.25">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row>
    <row r="158" spans="1:24" x14ac:dyDescent="0.25">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row>
    <row r="159" spans="1:24" x14ac:dyDescent="0.25">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row>
    <row r="160" spans="1:24" x14ac:dyDescent="0.25">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row>
    <row r="161" spans="1:24" x14ac:dyDescent="0.25">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row>
    <row r="162" spans="1:24" x14ac:dyDescent="0.25">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row>
    <row r="163" spans="1:24" x14ac:dyDescent="0.25">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row>
    <row r="164" spans="1:24" x14ac:dyDescent="0.25">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row>
    <row r="165" spans="1:24" x14ac:dyDescent="0.25">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row>
    <row r="166" spans="1:24" x14ac:dyDescent="0.2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row>
    <row r="167" spans="1:24" x14ac:dyDescent="0.25">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row>
    <row r="169" spans="1:24" x14ac:dyDescent="0.25">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row>
    <row r="170" spans="1:24" x14ac:dyDescent="0.25">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row>
    <row r="171" spans="1:24" x14ac:dyDescent="0.25">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row>
    <row r="172" spans="1:24" x14ac:dyDescent="0.25">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row>
    <row r="173" spans="1:24" x14ac:dyDescent="0.25">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row>
    <row r="174" spans="1:24" x14ac:dyDescent="0.25">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row>
    <row r="175" spans="1:24" x14ac:dyDescent="0.25">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row>
    <row r="176" spans="1:24" x14ac:dyDescent="0.25">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row>
    <row r="177" spans="1:24" x14ac:dyDescent="0.25">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row>
    <row r="178" spans="1:24" x14ac:dyDescent="0.25">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row>
    <row r="179" spans="1:24" x14ac:dyDescent="0.25">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row>
    <row r="180" spans="1:24" x14ac:dyDescent="0.25">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row>
    <row r="181" spans="1:24" x14ac:dyDescent="0.25">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row>
    <row r="182" spans="1:24" x14ac:dyDescent="0.25">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row>
    <row r="183" spans="1:24" x14ac:dyDescent="0.25">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row>
    <row r="184" spans="1:24" x14ac:dyDescent="0.25">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row>
    <row r="205" spans="25:26" customFormat="1" x14ac:dyDescent="0.25">
      <c r="Y205" s="38"/>
      <c r="Z205" s="38"/>
    </row>
    <row r="206" spans="25:26" customFormat="1" x14ac:dyDescent="0.25">
      <c r="Y206" s="38"/>
      <c r="Z206" s="38"/>
    </row>
  </sheetData>
  <mergeCells count="2">
    <mergeCell ref="A4:Z4"/>
    <mergeCell ref="Y6:Z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0"/>
  <sheetViews>
    <sheetView zoomScale="80" zoomScaleNormal="80" workbookViewId="0">
      <selection activeCell="N59" sqref="N59"/>
    </sheetView>
  </sheetViews>
  <sheetFormatPr defaultRowHeight="15" x14ac:dyDescent="0.25"/>
  <cols>
    <col min="1" max="1" width="43.42578125" customWidth="1"/>
    <col min="2" max="2" width="58.5703125" bestFit="1" customWidth="1"/>
    <col min="3" max="16" width="15.5703125" customWidth="1"/>
    <col min="17" max="18" width="22.5703125" customWidth="1"/>
    <col min="257" max="257" width="43.42578125" customWidth="1"/>
    <col min="258" max="258" width="58.5703125" bestFit="1" customWidth="1"/>
    <col min="259" max="272" width="15.5703125" customWidth="1"/>
    <col min="273" max="274" width="22.5703125" customWidth="1"/>
    <col min="513" max="513" width="43.42578125" customWidth="1"/>
    <col min="514" max="514" width="58.5703125" bestFit="1" customWidth="1"/>
    <col min="515" max="528" width="15.5703125" customWidth="1"/>
    <col min="529" max="530" width="22.5703125" customWidth="1"/>
    <col min="769" max="769" width="43.42578125" customWidth="1"/>
    <col min="770" max="770" width="58.5703125" bestFit="1" customWidth="1"/>
    <col min="771" max="784" width="15.5703125" customWidth="1"/>
    <col min="785" max="786" width="22.5703125" customWidth="1"/>
    <col min="1025" max="1025" width="43.42578125" customWidth="1"/>
    <col min="1026" max="1026" width="58.5703125" bestFit="1" customWidth="1"/>
    <col min="1027" max="1040" width="15.5703125" customWidth="1"/>
    <col min="1041" max="1042" width="22.5703125" customWidth="1"/>
    <col min="1281" max="1281" width="43.42578125" customWidth="1"/>
    <col min="1282" max="1282" width="58.5703125" bestFit="1" customWidth="1"/>
    <col min="1283" max="1296" width="15.5703125" customWidth="1"/>
    <col min="1297" max="1298" width="22.5703125" customWidth="1"/>
    <col min="1537" max="1537" width="43.42578125" customWidth="1"/>
    <col min="1538" max="1538" width="58.5703125" bestFit="1" customWidth="1"/>
    <col min="1539" max="1552" width="15.5703125" customWidth="1"/>
    <col min="1553" max="1554" width="22.5703125" customWidth="1"/>
    <col min="1793" max="1793" width="43.42578125" customWidth="1"/>
    <col min="1794" max="1794" width="58.5703125" bestFit="1" customWidth="1"/>
    <col min="1795" max="1808" width="15.5703125" customWidth="1"/>
    <col min="1809" max="1810" width="22.5703125" customWidth="1"/>
    <col min="2049" max="2049" width="43.42578125" customWidth="1"/>
    <col min="2050" max="2050" width="58.5703125" bestFit="1" customWidth="1"/>
    <col min="2051" max="2064" width="15.5703125" customWidth="1"/>
    <col min="2065" max="2066" width="22.5703125" customWidth="1"/>
    <col min="2305" max="2305" width="43.42578125" customWidth="1"/>
    <col min="2306" max="2306" width="58.5703125" bestFit="1" customWidth="1"/>
    <col min="2307" max="2320" width="15.5703125" customWidth="1"/>
    <col min="2321" max="2322" width="22.5703125" customWidth="1"/>
    <col min="2561" max="2561" width="43.42578125" customWidth="1"/>
    <col min="2562" max="2562" width="58.5703125" bestFit="1" customWidth="1"/>
    <col min="2563" max="2576" width="15.5703125" customWidth="1"/>
    <col min="2577" max="2578" width="22.5703125" customWidth="1"/>
    <col min="2817" max="2817" width="43.42578125" customWidth="1"/>
    <col min="2818" max="2818" width="58.5703125" bestFit="1" customWidth="1"/>
    <col min="2819" max="2832" width="15.5703125" customWidth="1"/>
    <col min="2833" max="2834" width="22.5703125" customWidth="1"/>
    <col min="3073" max="3073" width="43.42578125" customWidth="1"/>
    <col min="3074" max="3074" width="58.5703125" bestFit="1" customWidth="1"/>
    <col min="3075" max="3088" width="15.5703125" customWidth="1"/>
    <col min="3089" max="3090" width="22.5703125" customWidth="1"/>
    <col min="3329" max="3329" width="43.42578125" customWidth="1"/>
    <col min="3330" max="3330" width="58.5703125" bestFit="1" customWidth="1"/>
    <col min="3331" max="3344" width="15.5703125" customWidth="1"/>
    <col min="3345" max="3346" width="22.5703125" customWidth="1"/>
    <col min="3585" max="3585" width="43.42578125" customWidth="1"/>
    <col min="3586" max="3586" width="58.5703125" bestFit="1" customWidth="1"/>
    <col min="3587" max="3600" width="15.5703125" customWidth="1"/>
    <col min="3601" max="3602" width="22.5703125" customWidth="1"/>
    <col min="3841" max="3841" width="43.42578125" customWidth="1"/>
    <col min="3842" max="3842" width="58.5703125" bestFit="1" customWidth="1"/>
    <col min="3843" max="3856" width="15.5703125" customWidth="1"/>
    <col min="3857" max="3858" width="22.5703125" customWidth="1"/>
    <col min="4097" max="4097" width="43.42578125" customWidth="1"/>
    <col min="4098" max="4098" width="58.5703125" bestFit="1" customWidth="1"/>
    <col min="4099" max="4112" width="15.5703125" customWidth="1"/>
    <col min="4113" max="4114" width="22.5703125" customWidth="1"/>
    <col min="4353" max="4353" width="43.42578125" customWidth="1"/>
    <col min="4354" max="4354" width="58.5703125" bestFit="1" customWidth="1"/>
    <col min="4355" max="4368" width="15.5703125" customWidth="1"/>
    <col min="4369" max="4370" width="22.5703125" customWidth="1"/>
    <col min="4609" max="4609" width="43.42578125" customWidth="1"/>
    <col min="4610" max="4610" width="58.5703125" bestFit="1" customWidth="1"/>
    <col min="4611" max="4624" width="15.5703125" customWidth="1"/>
    <col min="4625" max="4626" width="22.5703125" customWidth="1"/>
    <col min="4865" max="4865" width="43.42578125" customWidth="1"/>
    <col min="4866" max="4866" width="58.5703125" bestFit="1" customWidth="1"/>
    <col min="4867" max="4880" width="15.5703125" customWidth="1"/>
    <col min="4881" max="4882" width="22.5703125" customWidth="1"/>
    <col min="5121" max="5121" width="43.42578125" customWidth="1"/>
    <col min="5122" max="5122" width="58.5703125" bestFit="1" customWidth="1"/>
    <col min="5123" max="5136" width="15.5703125" customWidth="1"/>
    <col min="5137" max="5138" width="22.5703125" customWidth="1"/>
    <col min="5377" max="5377" width="43.42578125" customWidth="1"/>
    <col min="5378" max="5378" width="58.5703125" bestFit="1" customWidth="1"/>
    <col min="5379" max="5392" width="15.5703125" customWidth="1"/>
    <col min="5393" max="5394" width="22.5703125" customWidth="1"/>
    <col min="5633" max="5633" width="43.42578125" customWidth="1"/>
    <col min="5634" max="5634" width="58.5703125" bestFit="1" customWidth="1"/>
    <col min="5635" max="5648" width="15.5703125" customWidth="1"/>
    <col min="5649" max="5650" width="22.5703125" customWidth="1"/>
    <col min="5889" max="5889" width="43.42578125" customWidth="1"/>
    <col min="5890" max="5890" width="58.5703125" bestFit="1" customWidth="1"/>
    <col min="5891" max="5904" width="15.5703125" customWidth="1"/>
    <col min="5905" max="5906" width="22.5703125" customWidth="1"/>
    <col min="6145" max="6145" width="43.42578125" customWidth="1"/>
    <col min="6146" max="6146" width="58.5703125" bestFit="1" customWidth="1"/>
    <col min="6147" max="6160" width="15.5703125" customWidth="1"/>
    <col min="6161" max="6162" width="22.5703125" customWidth="1"/>
    <col min="6401" max="6401" width="43.42578125" customWidth="1"/>
    <col min="6402" max="6402" width="58.5703125" bestFit="1" customWidth="1"/>
    <col min="6403" max="6416" width="15.5703125" customWidth="1"/>
    <col min="6417" max="6418" width="22.5703125" customWidth="1"/>
    <col min="6657" max="6657" width="43.42578125" customWidth="1"/>
    <col min="6658" max="6658" width="58.5703125" bestFit="1" customWidth="1"/>
    <col min="6659" max="6672" width="15.5703125" customWidth="1"/>
    <col min="6673" max="6674" width="22.5703125" customWidth="1"/>
    <col min="6913" max="6913" width="43.42578125" customWidth="1"/>
    <col min="6914" max="6914" width="58.5703125" bestFit="1" customWidth="1"/>
    <col min="6915" max="6928" width="15.5703125" customWidth="1"/>
    <col min="6929" max="6930" width="22.5703125" customWidth="1"/>
    <col min="7169" max="7169" width="43.42578125" customWidth="1"/>
    <col min="7170" max="7170" width="58.5703125" bestFit="1" customWidth="1"/>
    <col min="7171" max="7184" width="15.5703125" customWidth="1"/>
    <col min="7185" max="7186" width="22.5703125" customWidth="1"/>
    <col min="7425" max="7425" width="43.42578125" customWidth="1"/>
    <col min="7426" max="7426" width="58.5703125" bestFit="1" customWidth="1"/>
    <col min="7427" max="7440" width="15.5703125" customWidth="1"/>
    <col min="7441" max="7442" width="22.5703125" customWidth="1"/>
    <col min="7681" max="7681" width="43.42578125" customWidth="1"/>
    <col min="7682" max="7682" width="58.5703125" bestFit="1" customWidth="1"/>
    <col min="7683" max="7696" width="15.5703125" customWidth="1"/>
    <col min="7697" max="7698" width="22.5703125" customWidth="1"/>
    <col min="7937" max="7937" width="43.42578125" customWidth="1"/>
    <col min="7938" max="7938" width="58.5703125" bestFit="1" customWidth="1"/>
    <col min="7939" max="7952" width="15.5703125" customWidth="1"/>
    <col min="7953" max="7954" width="22.5703125" customWidth="1"/>
    <col min="8193" max="8193" width="43.42578125" customWidth="1"/>
    <col min="8194" max="8194" width="58.5703125" bestFit="1" customWidth="1"/>
    <col min="8195" max="8208" width="15.5703125" customWidth="1"/>
    <col min="8209" max="8210" width="22.5703125" customWidth="1"/>
    <col min="8449" max="8449" width="43.42578125" customWidth="1"/>
    <col min="8450" max="8450" width="58.5703125" bestFit="1" customWidth="1"/>
    <col min="8451" max="8464" width="15.5703125" customWidth="1"/>
    <col min="8465" max="8466" width="22.5703125" customWidth="1"/>
    <col min="8705" max="8705" width="43.42578125" customWidth="1"/>
    <col min="8706" max="8706" width="58.5703125" bestFit="1" customWidth="1"/>
    <col min="8707" max="8720" width="15.5703125" customWidth="1"/>
    <col min="8721" max="8722" width="22.5703125" customWidth="1"/>
    <col min="8961" max="8961" width="43.42578125" customWidth="1"/>
    <col min="8962" max="8962" width="58.5703125" bestFit="1" customWidth="1"/>
    <col min="8963" max="8976" width="15.5703125" customWidth="1"/>
    <col min="8977" max="8978" width="22.5703125" customWidth="1"/>
    <col min="9217" max="9217" width="43.42578125" customWidth="1"/>
    <col min="9218" max="9218" width="58.5703125" bestFit="1" customWidth="1"/>
    <col min="9219" max="9232" width="15.5703125" customWidth="1"/>
    <col min="9233" max="9234" width="22.5703125" customWidth="1"/>
    <col min="9473" max="9473" width="43.42578125" customWidth="1"/>
    <col min="9474" max="9474" width="58.5703125" bestFit="1" customWidth="1"/>
    <col min="9475" max="9488" width="15.5703125" customWidth="1"/>
    <col min="9489" max="9490" width="22.5703125" customWidth="1"/>
    <col min="9729" max="9729" width="43.42578125" customWidth="1"/>
    <col min="9730" max="9730" width="58.5703125" bestFit="1" customWidth="1"/>
    <col min="9731" max="9744" width="15.5703125" customWidth="1"/>
    <col min="9745" max="9746" width="22.5703125" customWidth="1"/>
    <col min="9985" max="9985" width="43.42578125" customWidth="1"/>
    <col min="9986" max="9986" width="58.5703125" bestFit="1" customWidth="1"/>
    <col min="9987" max="10000" width="15.5703125" customWidth="1"/>
    <col min="10001" max="10002" width="22.5703125" customWidth="1"/>
    <col min="10241" max="10241" width="43.42578125" customWidth="1"/>
    <col min="10242" max="10242" width="58.5703125" bestFit="1" customWidth="1"/>
    <col min="10243" max="10256" width="15.5703125" customWidth="1"/>
    <col min="10257" max="10258" width="22.5703125" customWidth="1"/>
    <col min="10497" max="10497" width="43.42578125" customWidth="1"/>
    <col min="10498" max="10498" width="58.5703125" bestFit="1" customWidth="1"/>
    <col min="10499" max="10512" width="15.5703125" customWidth="1"/>
    <col min="10513" max="10514" width="22.5703125" customWidth="1"/>
    <col min="10753" max="10753" width="43.42578125" customWidth="1"/>
    <col min="10754" max="10754" width="58.5703125" bestFit="1" customWidth="1"/>
    <col min="10755" max="10768" width="15.5703125" customWidth="1"/>
    <col min="10769" max="10770" width="22.5703125" customWidth="1"/>
    <col min="11009" max="11009" width="43.42578125" customWidth="1"/>
    <col min="11010" max="11010" width="58.5703125" bestFit="1" customWidth="1"/>
    <col min="11011" max="11024" width="15.5703125" customWidth="1"/>
    <col min="11025" max="11026" width="22.5703125" customWidth="1"/>
    <col min="11265" max="11265" width="43.42578125" customWidth="1"/>
    <col min="11266" max="11266" width="58.5703125" bestFit="1" customWidth="1"/>
    <col min="11267" max="11280" width="15.5703125" customWidth="1"/>
    <col min="11281" max="11282" width="22.5703125" customWidth="1"/>
    <col min="11521" max="11521" width="43.42578125" customWidth="1"/>
    <col min="11522" max="11522" width="58.5703125" bestFit="1" customWidth="1"/>
    <col min="11523" max="11536" width="15.5703125" customWidth="1"/>
    <col min="11537" max="11538" width="22.5703125" customWidth="1"/>
    <col min="11777" max="11777" width="43.42578125" customWidth="1"/>
    <col min="11778" max="11778" width="58.5703125" bestFit="1" customWidth="1"/>
    <col min="11779" max="11792" width="15.5703125" customWidth="1"/>
    <col min="11793" max="11794" width="22.5703125" customWidth="1"/>
    <col min="12033" max="12033" width="43.42578125" customWidth="1"/>
    <col min="12034" max="12034" width="58.5703125" bestFit="1" customWidth="1"/>
    <col min="12035" max="12048" width="15.5703125" customWidth="1"/>
    <col min="12049" max="12050" width="22.5703125" customWidth="1"/>
    <col min="12289" max="12289" width="43.42578125" customWidth="1"/>
    <col min="12290" max="12290" width="58.5703125" bestFit="1" customWidth="1"/>
    <col min="12291" max="12304" width="15.5703125" customWidth="1"/>
    <col min="12305" max="12306" width="22.5703125" customWidth="1"/>
    <col min="12545" max="12545" width="43.42578125" customWidth="1"/>
    <col min="12546" max="12546" width="58.5703125" bestFit="1" customWidth="1"/>
    <col min="12547" max="12560" width="15.5703125" customWidth="1"/>
    <col min="12561" max="12562" width="22.5703125" customWidth="1"/>
    <col min="12801" max="12801" width="43.42578125" customWidth="1"/>
    <col min="12802" max="12802" width="58.5703125" bestFit="1" customWidth="1"/>
    <col min="12803" max="12816" width="15.5703125" customWidth="1"/>
    <col min="12817" max="12818" width="22.5703125" customWidth="1"/>
    <col min="13057" max="13057" width="43.42578125" customWidth="1"/>
    <col min="13058" max="13058" width="58.5703125" bestFit="1" customWidth="1"/>
    <col min="13059" max="13072" width="15.5703125" customWidth="1"/>
    <col min="13073" max="13074" width="22.5703125" customWidth="1"/>
    <col min="13313" max="13313" width="43.42578125" customWidth="1"/>
    <col min="13314" max="13314" width="58.5703125" bestFit="1" customWidth="1"/>
    <col min="13315" max="13328" width="15.5703125" customWidth="1"/>
    <col min="13329" max="13330" width="22.5703125" customWidth="1"/>
    <col min="13569" max="13569" width="43.42578125" customWidth="1"/>
    <col min="13570" max="13570" width="58.5703125" bestFit="1" customWidth="1"/>
    <col min="13571" max="13584" width="15.5703125" customWidth="1"/>
    <col min="13585" max="13586" width="22.5703125" customWidth="1"/>
    <col min="13825" max="13825" width="43.42578125" customWidth="1"/>
    <col min="13826" max="13826" width="58.5703125" bestFit="1" customWidth="1"/>
    <col min="13827" max="13840" width="15.5703125" customWidth="1"/>
    <col min="13841" max="13842" width="22.5703125" customWidth="1"/>
    <col min="14081" max="14081" width="43.42578125" customWidth="1"/>
    <col min="14082" max="14082" width="58.5703125" bestFit="1" customWidth="1"/>
    <col min="14083" max="14096" width="15.5703125" customWidth="1"/>
    <col min="14097" max="14098" width="22.5703125" customWidth="1"/>
    <col min="14337" max="14337" width="43.42578125" customWidth="1"/>
    <col min="14338" max="14338" width="58.5703125" bestFit="1" customWidth="1"/>
    <col min="14339" max="14352" width="15.5703125" customWidth="1"/>
    <col min="14353" max="14354" width="22.5703125" customWidth="1"/>
    <col min="14593" max="14593" width="43.42578125" customWidth="1"/>
    <col min="14594" max="14594" width="58.5703125" bestFit="1" customWidth="1"/>
    <col min="14595" max="14608" width="15.5703125" customWidth="1"/>
    <col min="14609" max="14610" width="22.5703125" customWidth="1"/>
    <col min="14849" max="14849" width="43.42578125" customWidth="1"/>
    <col min="14850" max="14850" width="58.5703125" bestFit="1" customWidth="1"/>
    <col min="14851" max="14864" width="15.5703125" customWidth="1"/>
    <col min="14865" max="14866" width="22.5703125" customWidth="1"/>
    <col min="15105" max="15105" width="43.42578125" customWidth="1"/>
    <col min="15106" max="15106" width="58.5703125" bestFit="1" customWidth="1"/>
    <col min="15107" max="15120" width="15.5703125" customWidth="1"/>
    <col min="15121" max="15122" width="22.5703125" customWidth="1"/>
    <col min="15361" max="15361" width="43.42578125" customWidth="1"/>
    <col min="15362" max="15362" width="58.5703125" bestFit="1" customWidth="1"/>
    <col min="15363" max="15376" width="15.5703125" customWidth="1"/>
    <col min="15377" max="15378" width="22.5703125" customWidth="1"/>
    <col min="15617" max="15617" width="43.42578125" customWidth="1"/>
    <col min="15618" max="15618" width="58.5703125" bestFit="1" customWidth="1"/>
    <col min="15619" max="15632" width="15.5703125" customWidth="1"/>
    <col min="15633" max="15634" width="22.5703125" customWidth="1"/>
    <col min="15873" max="15873" width="43.42578125" customWidth="1"/>
    <col min="15874" max="15874" width="58.5703125" bestFit="1" customWidth="1"/>
    <col min="15875" max="15888" width="15.5703125" customWidth="1"/>
    <col min="15889" max="15890" width="22.5703125" customWidth="1"/>
    <col min="16129" max="16129" width="43.42578125" customWidth="1"/>
    <col min="16130" max="16130" width="58.5703125" bestFit="1" customWidth="1"/>
    <col min="16131" max="16144" width="15.5703125" customWidth="1"/>
    <col min="16145" max="16146" width="22.5703125" customWidth="1"/>
  </cols>
  <sheetData>
    <row r="1" spans="1:18" ht="22.5" customHeight="1" x14ac:dyDescent="0.25"/>
    <row r="2" spans="1:18" ht="22.5" customHeight="1" x14ac:dyDescent="0.25"/>
    <row r="3" spans="1:18" ht="26.25" x14ac:dyDescent="0.4">
      <c r="A3" s="196" t="s">
        <v>958</v>
      </c>
    </row>
    <row r="4" spans="1:18" x14ac:dyDescent="0.25">
      <c r="A4" s="699" t="s">
        <v>955</v>
      </c>
      <c r="B4" s="699"/>
      <c r="C4" s="699"/>
      <c r="D4" s="699"/>
      <c r="E4" s="699"/>
      <c r="F4" s="699"/>
      <c r="G4" s="699"/>
      <c r="H4" s="699"/>
      <c r="I4" s="699"/>
      <c r="J4" s="699"/>
      <c r="K4" s="699"/>
      <c r="L4" s="699"/>
      <c r="M4" s="699"/>
      <c r="N4" s="699"/>
      <c r="O4" s="699"/>
      <c r="P4" s="699"/>
      <c r="Q4" s="699"/>
      <c r="R4" s="699"/>
    </row>
    <row r="5" spans="1:18" x14ac:dyDescent="0.25">
      <c r="A5" t="s">
        <v>1043</v>
      </c>
    </row>
    <row r="7" spans="1:18" ht="21" x14ac:dyDescent="0.35">
      <c r="A7" s="200" t="s">
        <v>956</v>
      </c>
      <c r="B7" s="201"/>
      <c r="C7" s="201"/>
      <c r="D7" s="201"/>
      <c r="E7" s="201"/>
      <c r="F7" s="201"/>
      <c r="G7" s="201"/>
      <c r="H7" s="201"/>
      <c r="I7" s="201"/>
      <c r="J7" s="201"/>
      <c r="K7" s="201"/>
      <c r="L7" s="201"/>
      <c r="M7" s="201"/>
      <c r="N7" s="201"/>
      <c r="O7" s="201"/>
      <c r="P7" s="201"/>
      <c r="Q7" s="201"/>
      <c r="R7" s="202"/>
    </row>
    <row r="8" spans="1:18" ht="45" x14ac:dyDescent="0.25">
      <c r="A8" s="21" t="s">
        <v>960</v>
      </c>
      <c r="B8" s="23"/>
      <c r="C8" s="21" t="s">
        <v>12</v>
      </c>
      <c r="D8" s="21" t="s">
        <v>27</v>
      </c>
      <c r="E8" s="21" t="s">
        <v>28</v>
      </c>
      <c r="F8" s="21" t="s">
        <v>29</v>
      </c>
      <c r="G8" s="21" t="s">
        <v>13</v>
      </c>
      <c r="H8" s="21" t="s">
        <v>14</v>
      </c>
      <c r="I8" s="21" t="s">
        <v>15</v>
      </c>
      <c r="J8" s="21" t="s">
        <v>16</v>
      </c>
      <c r="K8" s="21" t="s">
        <v>17</v>
      </c>
      <c r="L8" s="21" t="s">
        <v>18</v>
      </c>
      <c r="M8" s="21" t="s">
        <v>19</v>
      </c>
      <c r="N8" s="175" t="s">
        <v>20</v>
      </c>
      <c r="O8" s="21" t="s">
        <v>611</v>
      </c>
      <c r="P8" s="21" t="s">
        <v>1038</v>
      </c>
      <c r="Q8" s="25" t="s">
        <v>1045</v>
      </c>
      <c r="R8" s="25" t="s">
        <v>623</v>
      </c>
    </row>
    <row r="9" spans="1:18" x14ac:dyDescent="0.25">
      <c r="A9" s="11" t="s">
        <v>6</v>
      </c>
      <c r="B9" s="11"/>
      <c r="C9" s="462">
        <v>2.7550300000000001</v>
      </c>
      <c r="D9" s="462">
        <v>3.6930459999999998</v>
      </c>
      <c r="E9" s="462">
        <v>3.241044</v>
      </c>
      <c r="F9" s="462">
        <v>2.2415769999999999</v>
      </c>
      <c r="G9" s="462">
        <v>2.3298459999999999</v>
      </c>
      <c r="H9" s="462">
        <v>2.4265699999999999</v>
      </c>
      <c r="I9" s="462">
        <v>2.7386759999999999</v>
      </c>
      <c r="J9" s="462">
        <v>2.989849</v>
      </c>
      <c r="K9" s="462">
        <v>2.8089840000000001</v>
      </c>
      <c r="L9" s="462">
        <v>2.3498450000000002</v>
      </c>
      <c r="M9" s="462">
        <v>2.018697</v>
      </c>
      <c r="N9" s="174">
        <v>2.077216</v>
      </c>
      <c r="O9" s="463">
        <v>0.78400693999999993</v>
      </c>
      <c r="P9" s="463">
        <v>3</v>
      </c>
      <c r="Q9" s="16">
        <v>8.8917362061393126E-2</v>
      </c>
      <c r="R9" s="16">
        <v>2.8264967399395728</v>
      </c>
    </row>
    <row r="10" spans="1:18" x14ac:dyDescent="0.25">
      <c r="A10" s="11" t="s">
        <v>26</v>
      </c>
      <c r="B10" s="11"/>
      <c r="C10" s="462">
        <v>2.3556629999999998</v>
      </c>
      <c r="D10" s="462">
        <v>2.228672</v>
      </c>
      <c r="E10" s="462">
        <v>2.1325280000000002</v>
      </c>
      <c r="F10" s="462">
        <v>2.5660210000000001</v>
      </c>
      <c r="G10" s="462">
        <v>2.644603</v>
      </c>
      <c r="H10" s="462">
        <v>2.388382</v>
      </c>
      <c r="I10" s="462">
        <v>1.8292459999999999</v>
      </c>
      <c r="J10" s="462">
        <v>1.6450070000000001</v>
      </c>
      <c r="K10" s="462">
        <v>2.7237990000000001</v>
      </c>
      <c r="L10" s="462">
        <v>3.1137320000000002</v>
      </c>
      <c r="M10" s="462">
        <v>1.8026800000000001</v>
      </c>
      <c r="N10" s="174">
        <v>0.93791000000000002</v>
      </c>
      <c r="O10" s="463">
        <v>0.99991879999999989</v>
      </c>
      <c r="P10" s="463">
        <v>1.3</v>
      </c>
      <c r="Q10" s="16">
        <v>0.44813837972579262</v>
      </c>
      <c r="R10" s="16">
        <v>0.30010556857216825</v>
      </c>
    </row>
    <row r="11" spans="1:18" x14ac:dyDescent="0.25">
      <c r="A11" s="11" t="s">
        <v>7</v>
      </c>
      <c r="B11" s="11"/>
      <c r="C11" s="462">
        <v>2.4886339999999998</v>
      </c>
      <c r="D11" s="462">
        <v>2.9180429999999999</v>
      </c>
      <c r="E11" s="462">
        <v>2.4422199999999998</v>
      </c>
      <c r="F11" s="462">
        <v>3.7602890000000002</v>
      </c>
      <c r="G11" s="462">
        <v>1.8348500000000001</v>
      </c>
      <c r="H11" s="462">
        <v>2.5415100000000002</v>
      </c>
      <c r="I11" s="462">
        <v>3.4464030000000001</v>
      </c>
      <c r="J11" s="462">
        <v>2.3905370000000001</v>
      </c>
      <c r="K11" s="462">
        <v>2.7511549999999998</v>
      </c>
      <c r="L11" s="462">
        <v>2.8285670000000001</v>
      </c>
      <c r="M11" s="462">
        <v>1.543655</v>
      </c>
      <c r="N11" s="174">
        <v>1.1738489999999999</v>
      </c>
      <c r="O11" s="463">
        <v>1.0804745099999999</v>
      </c>
      <c r="P11" s="463">
        <v>0.8</v>
      </c>
      <c r="Q11" s="16">
        <v>0.67853850747036326</v>
      </c>
      <c r="R11" s="16">
        <v>-0.25958456900570465</v>
      </c>
    </row>
    <row r="12" spans="1:18" x14ac:dyDescent="0.25">
      <c r="A12" s="11" t="s">
        <v>1</v>
      </c>
      <c r="B12" s="11"/>
      <c r="C12" s="462">
        <v>0.95532799999999995</v>
      </c>
      <c r="D12" s="462">
        <v>1.208771</v>
      </c>
      <c r="E12" s="462">
        <v>1.143386</v>
      </c>
      <c r="F12" s="462">
        <v>0.90510000000000002</v>
      </c>
      <c r="G12" s="462">
        <v>1.9537530000000001</v>
      </c>
      <c r="H12" s="462">
        <v>1.0631280000000001</v>
      </c>
      <c r="I12" s="462">
        <v>1.143994</v>
      </c>
      <c r="J12" s="462">
        <v>1.149756</v>
      </c>
      <c r="K12" s="462">
        <v>1.1226670000000001</v>
      </c>
      <c r="L12" s="462">
        <v>2.0928110000000002</v>
      </c>
      <c r="M12" s="462">
        <v>0.80491900000000005</v>
      </c>
      <c r="N12" s="174">
        <v>1.190056</v>
      </c>
      <c r="O12" s="463">
        <v>0.95786400000000005</v>
      </c>
      <c r="P12" s="463">
        <v>0.5</v>
      </c>
      <c r="Q12" s="16">
        <v>0.47661954846921684</v>
      </c>
      <c r="R12" s="16">
        <v>-0.47800522829963338</v>
      </c>
    </row>
    <row r="13" spans="1:18" x14ac:dyDescent="0.25">
      <c r="A13" s="11" t="s">
        <v>2</v>
      </c>
      <c r="B13" s="11"/>
      <c r="C13" s="462">
        <v>3.3176410000000001</v>
      </c>
      <c r="D13" s="462">
        <v>2.411556</v>
      </c>
      <c r="E13" s="462">
        <v>2.490802</v>
      </c>
      <c r="F13" s="462">
        <v>2.712523</v>
      </c>
      <c r="G13" s="462">
        <v>2.7797869999999998</v>
      </c>
      <c r="H13" s="462">
        <v>2.9153229999999999</v>
      </c>
      <c r="I13" s="462">
        <v>2.065652</v>
      </c>
      <c r="J13" s="462">
        <v>3.1771859999999998</v>
      </c>
      <c r="K13" s="462">
        <v>1.9471890000000001</v>
      </c>
      <c r="L13" s="462">
        <v>1.2882420000000001</v>
      </c>
      <c r="M13" s="462">
        <v>0.74704400000000004</v>
      </c>
      <c r="N13" s="174">
        <v>1.198302</v>
      </c>
      <c r="O13" s="463">
        <v>1.7744993</v>
      </c>
      <c r="P13" s="463">
        <v>1.5</v>
      </c>
      <c r="Q13" s="16">
        <v>0.54787151472989393</v>
      </c>
      <c r="R13" s="16">
        <v>-0.1546911289285941</v>
      </c>
    </row>
    <row r="14" spans="1:18" x14ac:dyDescent="0.25">
      <c r="A14" s="11" t="s">
        <v>8</v>
      </c>
      <c r="B14" s="11"/>
      <c r="C14" s="462">
        <v>3.8169059999999999</v>
      </c>
      <c r="D14" s="462">
        <v>3.1018460000000001</v>
      </c>
      <c r="E14" s="462">
        <v>2.4657230000000001</v>
      </c>
      <c r="F14" s="462">
        <v>3.0080439999999999</v>
      </c>
      <c r="G14" s="462">
        <v>2.635659</v>
      </c>
      <c r="H14" s="462">
        <v>2.4639820000000001</v>
      </c>
      <c r="I14" s="462">
        <v>2.9659789999999999</v>
      </c>
      <c r="J14" s="462">
        <v>2.4145910000000002</v>
      </c>
      <c r="K14" s="462">
        <v>1.8327</v>
      </c>
      <c r="L14" s="462">
        <v>2.2792400000000002</v>
      </c>
      <c r="M14" s="462">
        <v>1.345491</v>
      </c>
      <c r="N14" s="174">
        <v>0.63059799999999999</v>
      </c>
      <c r="O14" s="463">
        <v>0.57918124000000004</v>
      </c>
      <c r="P14" s="463">
        <v>1</v>
      </c>
      <c r="Q14" s="16">
        <v>0.73800769523797549</v>
      </c>
      <c r="R14" s="16">
        <v>0.72657525993072558</v>
      </c>
    </row>
    <row r="15" spans="1:18" x14ac:dyDescent="0.25">
      <c r="A15" s="11" t="s">
        <v>9</v>
      </c>
      <c r="B15" s="11"/>
      <c r="C15" s="462">
        <v>3.1537299999999999</v>
      </c>
      <c r="D15" s="462">
        <v>3.1565720000000002</v>
      </c>
      <c r="E15" s="462">
        <v>3.7010890000000001</v>
      </c>
      <c r="F15" s="462">
        <v>3.6297440000000001</v>
      </c>
      <c r="G15" s="462">
        <v>2.419098</v>
      </c>
      <c r="H15" s="462">
        <v>2.0047799999999998</v>
      </c>
      <c r="I15" s="462">
        <v>1.876436</v>
      </c>
      <c r="J15" s="462">
        <v>2.0345070000000001</v>
      </c>
      <c r="K15" s="462">
        <v>3.3515929999999998</v>
      </c>
      <c r="L15" s="462">
        <v>2.6755260000000001</v>
      </c>
      <c r="M15" s="462">
        <v>1.2203710000000001</v>
      </c>
      <c r="N15" s="174">
        <v>1.283523</v>
      </c>
      <c r="O15" s="463">
        <v>1.0369750099999999</v>
      </c>
      <c r="P15" s="463">
        <v>1.3</v>
      </c>
      <c r="Q15" s="16">
        <v>0.5877896966449252</v>
      </c>
      <c r="R15" s="16">
        <v>0.25364641140194899</v>
      </c>
    </row>
    <row r="16" spans="1:18" x14ac:dyDescent="0.25">
      <c r="A16" s="11" t="s">
        <v>4</v>
      </c>
      <c r="B16" s="11"/>
      <c r="C16" s="462">
        <v>2.2744789999999999</v>
      </c>
      <c r="D16" s="462">
        <v>2.015307</v>
      </c>
      <c r="E16" s="462">
        <v>3.1583610000000002</v>
      </c>
      <c r="F16" s="462">
        <v>3.4940639999999998</v>
      </c>
      <c r="G16" s="462">
        <v>2.944191</v>
      </c>
      <c r="H16" s="462">
        <v>2.4350710000000002</v>
      </c>
      <c r="I16" s="462">
        <v>1.633554</v>
      </c>
      <c r="J16" s="462">
        <v>2.3862040000000002</v>
      </c>
      <c r="K16" s="462">
        <v>2.8456839999999999</v>
      </c>
      <c r="L16" s="462">
        <v>2.3755440000000001</v>
      </c>
      <c r="M16" s="462">
        <v>1.507007</v>
      </c>
      <c r="N16" s="174">
        <v>2.5025970000000002</v>
      </c>
      <c r="O16" s="463">
        <v>2.76909779</v>
      </c>
      <c r="P16" s="463">
        <v>1.5</v>
      </c>
      <c r="Q16" s="16">
        <v>0.34050830981512686</v>
      </c>
      <c r="R16" s="16">
        <v>-0.45830732110042238</v>
      </c>
    </row>
    <row r="17" spans="1:18" x14ac:dyDescent="0.25">
      <c r="A17" s="11" t="s">
        <v>3</v>
      </c>
      <c r="B17" s="11"/>
      <c r="C17" s="462">
        <v>2.8174670000000002</v>
      </c>
      <c r="D17" s="462">
        <v>2.178947</v>
      </c>
      <c r="E17" s="462">
        <v>2.6615259999999998</v>
      </c>
      <c r="F17" s="462">
        <v>1.802597</v>
      </c>
      <c r="G17" s="462">
        <v>2.0544929999999999</v>
      </c>
      <c r="H17" s="462">
        <v>1.709508</v>
      </c>
      <c r="I17" s="462">
        <v>1.751053</v>
      </c>
      <c r="J17" s="462">
        <v>2.222194</v>
      </c>
      <c r="K17" s="462">
        <v>3.0606019999999998</v>
      </c>
      <c r="L17" s="462">
        <v>1.762524</v>
      </c>
      <c r="M17" s="462">
        <v>0.85416599999999998</v>
      </c>
      <c r="N17" s="174">
        <v>1.1091279999999999</v>
      </c>
      <c r="O17" s="463">
        <v>1.6122106699999998</v>
      </c>
      <c r="P17" s="463">
        <v>1.2</v>
      </c>
      <c r="Q17" s="16">
        <v>0.57408551723942114</v>
      </c>
      <c r="R17" s="16">
        <v>-0.25568040062655084</v>
      </c>
    </row>
    <row r="18" spans="1:18" x14ac:dyDescent="0.25">
      <c r="A18" s="11" t="s">
        <v>399</v>
      </c>
      <c r="B18" s="11"/>
      <c r="C18" s="462">
        <v>4.5759299999999996</v>
      </c>
      <c r="D18" s="462">
        <v>4.4754909999999999</v>
      </c>
      <c r="E18" s="462">
        <v>2.838133</v>
      </c>
      <c r="F18" s="462">
        <v>2.3705270000000001</v>
      </c>
      <c r="G18" s="462">
        <v>3.6569259999999999</v>
      </c>
      <c r="H18" s="462">
        <v>3.6122179999999999</v>
      </c>
      <c r="I18" s="462">
        <v>1.7727329999999999</v>
      </c>
      <c r="J18" s="462">
        <v>4.3367310000000003</v>
      </c>
      <c r="K18" s="462">
        <v>5.1147609999999997</v>
      </c>
      <c r="L18" s="462">
        <v>4.5715320000000004</v>
      </c>
      <c r="M18" s="462">
        <v>0.98752799999999996</v>
      </c>
      <c r="N18" s="174">
        <v>1.098193</v>
      </c>
      <c r="O18" s="463">
        <v>1.6279561899999999</v>
      </c>
      <c r="P18" s="463">
        <v>2</v>
      </c>
      <c r="Q18" s="16">
        <v>0.56293037699440329</v>
      </c>
      <c r="R18" s="16">
        <v>0.2285342887513454</v>
      </c>
    </row>
    <row r="19" spans="1:18" x14ac:dyDescent="0.25">
      <c r="A19" s="12" t="s">
        <v>363</v>
      </c>
      <c r="B19" s="12"/>
      <c r="C19" s="176">
        <v>28.510808000000001</v>
      </c>
      <c r="D19" s="176">
        <v>27.388251</v>
      </c>
      <c r="E19" s="176">
        <v>26.274812000000001</v>
      </c>
      <c r="F19" s="176">
        <v>26.490486000000001</v>
      </c>
      <c r="G19" s="176">
        <v>25.253205999999999</v>
      </c>
      <c r="H19" s="176">
        <v>23.560472000000001</v>
      </c>
      <c r="I19" s="176">
        <v>21.223725999999999</v>
      </c>
      <c r="J19" s="176">
        <v>24.746561</v>
      </c>
      <c r="K19" s="176">
        <v>27.559134</v>
      </c>
      <c r="L19" s="176">
        <v>25.337561999999998</v>
      </c>
      <c r="M19" s="176">
        <v>11.84403</v>
      </c>
      <c r="N19" s="189">
        <v>13.201371999999999</v>
      </c>
      <c r="O19" s="190">
        <v>13.196904480000001</v>
      </c>
      <c r="P19" s="190">
        <v>14.1</v>
      </c>
      <c r="Q19" s="18">
        <v>0.50545070486953581</v>
      </c>
      <c r="R19" s="16">
        <v>6.8432375286844468E-2</v>
      </c>
    </row>
    <row r="20" spans="1:18" ht="21" x14ac:dyDescent="0.35">
      <c r="A20" s="200" t="s">
        <v>622</v>
      </c>
      <c r="B20" s="201"/>
      <c r="C20" s="201"/>
      <c r="D20" s="201"/>
      <c r="E20" s="201"/>
      <c r="F20" s="201"/>
      <c r="G20" s="201"/>
      <c r="H20" s="201"/>
      <c r="I20" s="201"/>
      <c r="J20" s="201"/>
      <c r="K20" s="201"/>
      <c r="L20" s="201"/>
      <c r="M20" s="201"/>
      <c r="N20" s="201"/>
      <c r="O20" s="202"/>
      <c r="P20" s="465"/>
      <c r="Q20" s="38"/>
      <c r="R20" s="38"/>
    </row>
    <row r="21" spans="1:18" x14ac:dyDescent="0.25">
      <c r="A21" s="21" t="s">
        <v>1</v>
      </c>
      <c r="B21" s="21"/>
      <c r="C21" s="21" t="s">
        <v>12</v>
      </c>
      <c r="D21" s="21" t="s">
        <v>27</v>
      </c>
      <c r="E21" s="21" t="s">
        <v>28</v>
      </c>
      <c r="F21" s="21" t="s">
        <v>29</v>
      </c>
      <c r="G21" s="21" t="s">
        <v>13</v>
      </c>
      <c r="H21" s="21" t="s">
        <v>14</v>
      </c>
      <c r="I21" s="21" t="s">
        <v>15</v>
      </c>
      <c r="J21" s="21" t="s">
        <v>16</v>
      </c>
      <c r="K21" s="21" t="s">
        <v>17</v>
      </c>
      <c r="L21" s="21" t="s">
        <v>18</v>
      </c>
      <c r="M21" s="21" t="s">
        <v>19</v>
      </c>
      <c r="N21" s="21" t="s">
        <v>20</v>
      </c>
      <c r="O21" s="58" t="s">
        <v>611</v>
      </c>
      <c r="P21" s="58" t="s">
        <v>1038</v>
      </c>
      <c r="Q21" s="461"/>
      <c r="R21" s="461"/>
    </row>
    <row r="22" spans="1:18" x14ac:dyDescent="0.25">
      <c r="A22" s="11" t="s">
        <v>959</v>
      </c>
      <c r="B22" s="11"/>
      <c r="C22" s="466">
        <v>955000</v>
      </c>
      <c r="D22" s="466">
        <v>1209000</v>
      </c>
      <c r="E22" s="466">
        <v>980000</v>
      </c>
      <c r="F22" s="466">
        <v>905000</v>
      </c>
      <c r="G22" s="466">
        <v>1954000</v>
      </c>
      <c r="H22" s="466">
        <v>1050000</v>
      </c>
      <c r="I22" s="466">
        <v>1143994.3900000001</v>
      </c>
      <c r="J22" s="466">
        <v>1152000</v>
      </c>
      <c r="K22" s="466">
        <v>1122667</v>
      </c>
      <c r="L22" s="466">
        <v>2134700</v>
      </c>
      <c r="M22" s="466">
        <v>804919</v>
      </c>
      <c r="N22" s="466">
        <v>1182812</v>
      </c>
      <c r="O22" s="467">
        <v>957864</v>
      </c>
      <c r="P22" s="467">
        <v>468267</v>
      </c>
      <c r="Q22" s="38"/>
      <c r="R22" s="38"/>
    </row>
    <row r="23" spans="1:18" x14ac:dyDescent="0.25">
      <c r="A23" s="11"/>
      <c r="B23" s="11" t="s">
        <v>401</v>
      </c>
      <c r="C23" s="466" t="s">
        <v>134</v>
      </c>
      <c r="D23" s="466" t="s">
        <v>134</v>
      </c>
      <c r="E23" s="466" t="s">
        <v>134</v>
      </c>
      <c r="F23" s="466" t="s">
        <v>134</v>
      </c>
      <c r="G23" s="466" t="s">
        <v>134</v>
      </c>
      <c r="H23" s="466" t="s">
        <v>134</v>
      </c>
      <c r="I23" s="466">
        <v>565405</v>
      </c>
      <c r="J23" s="466">
        <v>435006</v>
      </c>
      <c r="K23" s="466">
        <v>479921</v>
      </c>
      <c r="L23" s="466">
        <v>1288800</v>
      </c>
      <c r="M23" s="466">
        <v>255067</v>
      </c>
      <c r="N23" s="466">
        <v>686038</v>
      </c>
      <c r="O23" s="467">
        <v>465926</v>
      </c>
      <c r="P23" s="467">
        <v>373825</v>
      </c>
      <c r="Q23" s="38"/>
      <c r="R23" s="38"/>
    </row>
    <row r="24" spans="1:18" x14ac:dyDescent="0.25">
      <c r="A24" s="11"/>
      <c r="B24" s="11" t="s">
        <v>402</v>
      </c>
      <c r="C24" s="466" t="s">
        <v>134</v>
      </c>
      <c r="D24" s="466" t="s">
        <v>134</v>
      </c>
      <c r="E24" s="466" t="s">
        <v>134</v>
      </c>
      <c r="F24" s="466" t="s">
        <v>134</v>
      </c>
      <c r="G24" s="466" t="s">
        <v>134</v>
      </c>
      <c r="H24" s="466" t="s">
        <v>134</v>
      </c>
      <c r="I24" s="466">
        <v>260529.15</v>
      </c>
      <c r="J24" s="466">
        <v>178171</v>
      </c>
      <c r="K24" s="466">
        <v>137450</v>
      </c>
      <c r="L24" s="466">
        <v>162800</v>
      </c>
      <c r="M24" s="466">
        <v>194674</v>
      </c>
      <c r="N24" s="466">
        <v>123737</v>
      </c>
      <c r="O24" s="467">
        <v>215165</v>
      </c>
      <c r="P24" s="467">
        <v>6121</v>
      </c>
      <c r="Q24" s="38"/>
      <c r="R24" s="38"/>
    </row>
    <row r="25" spans="1:18" x14ac:dyDescent="0.25">
      <c r="A25" s="11"/>
      <c r="B25" s="11" t="s">
        <v>403</v>
      </c>
      <c r="C25" s="466" t="s">
        <v>134</v>
      </c>
      <c r="D25" s="466" t="s">
        <v>134</v>
      </c>
      <c r="E25" s="466" t="s">
        <v>134</v>
      </c>
      <c r="F25" s="466" t="s">
        <v>134</v>
      </c>
      <c r="G25" s="466" t="s">
        <v>134</v>
      </c>
      <c r="H25" s="466" t="s">
        <v>134</v>
      </c>
      <c r="I25" s="466">
        <v>200616.42</v>
      </c>
      <c r="J25" s="466">
        <v>184293</v>
      </c>
      <c r="K25" s="466">
        <v>101333</v>
      </c>
      <c r="L25" s="466">
        <v>107500</v>
      </c>
      <c r="M25" s="466">
        <v>1161</v>
      </c>
      <c r="N25" s="466">
        <v>0</v>
      </c>
      <c r="O25" s="467">
        <v>7456</v>
      </c>
      <c r="P25" s="467">
        <v>0</v>
      </c>
      <c r="Q25" s="38"/>
      <c r="R25" s="38"/>
    </row>
    <row r="26" spans="1:18" x14ac:dyDescent="0.25">
      <c r="A26" s="11"/>
      <c r="B26" s="11" t="s">
        <v>404</v>
      </c>
      <c r="C26" s="466" t="s">
        <v>134</v>
      </c>
      <c r="D26" s="466" t="s">
        <v>134</v>
      </c>
      <c r="E26" s="466" t="s">
        <v>134</v>
      </c>
      <c r="F26" s="466" t="s">
        <v>134</v>
      </c>
      <c r="G26" s="466" t="s">
        <v>134</v>
      </c>
      <c r="H26" s="466" t="s">
        <v>134</v>
      </c>
      <c r="I26" s="468">
        <v>117443.82</v>
      </c>
      <c r="J26" s="468">
        <v>354846</v>
      </c>
      <c r="K26" s="468">
        <v>403963</v>
      </c>
      <c r="L26" s="468">
        <v>575600</v>
      </c>
      <c r="M26" s="468">
        <v>354017</v>
      </c>
      <c r="N26" s="468">
        <v>380281</v>
      </c>
      <c r="O26" s="469">
        <v>269317</v>
      </c>
      <c r="P26" s="469">
        <v>88321</v>
      </c>
      <c r="Q26" s="38"/>
      <c r="R26" s="38"/>
    </row>
    <row r="27" spans="1:18" x14ac:dyDescent="0.25">
      <c r="A27" s="19" t="s">
        <v>620</v>
      </c>
      <c r="B27" s="11"/>
      <c r="C27" s="466" t="s">
        <v>134</v>
      </c>
      <c r="D27" s="466" t="s">
        <v>134</v>
      </c>
      <c r="E27" s="466" t="s">
        <v>134</v>
      </c>
      <c r="F27" s="466" t="s">
        <v>134</v>
      </c>
      <c r="G27" s="466" t="s">
        <v>134</v>
      </c>
      <c r="H27" s="466" t="s">
        <v>134</v>
      </c>
      <c r="I27" s="468" t="s">
        <v>134</v>
      </c>
      <c r="J27" s="468" t="s">
        <v>134</v>
      </c>
      <c r="K27" s="468">
        <v>43</v>
      </c>
      <c r="L27" s="468">
        <v>26</v>
      </c>
      <c r="M27" s="468">
        <v>17</v>
      </c>
      <c r="N27" s="468">
        <v>17</v>
      </c>
      <c r="O27" s="469" t="s">
        <v>615</v>
      </c>
      <c r="P27" s="469" t="s">
        <v>615</v>
      </c>
      <c r="Q27" s="38"/>
      <c r="R27" s="38"/>
    </row>
    <row r="28" spans="1:18" x14ac:dyDescent="0.25">
      <c r="A28" s="11"/>
      <c r="B28" s="11" t="s">
        <v>401</v>
      </c>
      <c r="C28" s="466" t="s">
        <v>134</v>
      </c>
      <c r="D28" s="466" t="s">
        <v>134</v>
      </c>
      <c r="E28" s="466" t="s">
        <v>134</v>
      </c>
      <c r="F28" s="466" t="s">
        <v>134</v>
      </c>
      <c r="G28" s="466" t="s">
        <v>134</v>
      </c>
      <c r="H28" s="466" t="s">
        <v>134</v>
      </c>
      <c r="I28" s="468" t="s">
        <v>134</v>
      </c>
      <c r="J28" s="468" t="s">
        <v>134</v>
      </c>
      <c r="K28" s="468">
        <v>13</v>
      </c>
      <c r="L28" s="468">
        <v>9</v>
      </c>
      <c r="M28" s="468">
        <v>10</v>
      </c>
      <c r="N28" s="468">
        <v>7</v>
      </c>
      <c r="O28" s="469" t="s">
        <v>615</v>
      </c>
      <c r="P28" s="469" t="s">
        <v>615</v>
      </c>
      <c r="Q28" s="38"/>
      <c r="R28" s="38"/>
    </row>
    <row r="29" spans="1:18" x14ac:dyDescent="0.25">
      <c r="A29" s="11"/>
      <c r="B29" s="11" t="s">
        <v>402</v>
      </c>
      <c r="C29" s="466" t="s">
        <v>134</v>
      </c>
      <c r="D29" s="466" t="s">
        <v>134</v>
      </c>
      <c r="E29" s="466" t="s">
        <v>134</v>
      </c>
      <c r="F29" s="466" t="s">
        <v>134</v>
      </c>
      <c r="G29" s="466" t="s">
        <v>134</v>
      </c>
      <c r="H29" s="466" t="s">
        <v>134</v>
      </c>
      <c r="I29" s="468" t="s">
        <v>134</v>
      </c>
      <c r="J29" s="468" t="s">
        <v>134</v>
      </c>
      <c r="K29" s="468">
        <v>5</v>
      </c>
      <c r="L29" s="468">
        <v>5</v>
      </c>
      <c r="M29" s="468">
        <v>2</v>
      </c>
      <c r="N29" s="468">
        <v>2</v>
      </c>
      <c r="O29" s="469" t="s">
        <v>615</v>
      </c>
      <c r="P29" s="469" t="s">
        <v>615</v>
      </c>
      <c r="Q29" s="38"/>
      <c r="R29" s="38"/>
    </row>
    <row r="30" spans="1:18" x14ac:dyDescent="0.25">
      <c r="A30" s="11"/>
      <c r="B30" s="11" t="s">
        <v>403</v>
      </c>
      <c r="C30" s="466" t="s">
        <v>134</v>
      </c>
      <c r="D30" s="466" t="s">
        <v>134</v>
      </c>
      <c r="E30" s="466" t="s">
        <v>134</v>
      </c>
      <c r="F30" s="466" t="s">
        <v>134</v>
      </c>
      <c r="G30" s="466" t="s">
        <v>134</v>
      </c>
      <c r="H30" s="466" t="s">
        <v>134</v>
      </c>
      <c r="I30" s="468" t="s">
        <v>134</v>
      </c>
      <c r="J30" s="468" t="s">
        <v>134</v>
      </c>
      <c r="K30" s="468">
        <v>1</v>
      </c>
      <c r="L30" s="468">
        <v>0</v>
      </c>
      <c r="M30" s="468">
        <v>0</v>
      </c>
      <c r="N30" s="468">
        <v>0</v>
      </c>
      <c r="O30" s="469" t="s">
        <v>615</v>
      </c>
      <c r="P30" s="469" t="s">
        <v>615</v>
      </c>
      <c r="Q30" s="38"/>
      <c r="R30" s="38"/>
    </row>
    <row r="31" spans="1:18" x14ac:dyDescent="0.25">
      <c r="A31" s="11"/>
      <c r="B31" s="11" t="s">
        <v>404</v>
      </c>
      <c r="C31" s="466" t="s">
        <v>134</v>
      </c>
      <c r="D31" s="466" t="s">
        <v>134</v>
      </c>
      <c r="E31" s="466" t="s">
        <v>134</v>
      </c>
      <c r="F31" s="466" t="s">
        <v>134</v>
      </c>
      <c r="G31" s="466" t="s">
        <v>134</v>
      </c>
      <c r="H31" s="466" t="s">
        <v>134</v>
      </c>
      <c r="I31" s="466" t="s">
        <v>134</v>
      </c>
      <c r="J31" s="466" t="s">
        <v>134</v>
      </c>
      <c r="K31" s="466">
        <v>24</v>
      </c>
      <c r="L31" s="466">
        <v>12</v>
      </c>
      <c r="M31" s="466">
        <v>5</v>
      </c>
      <c r="N31" s="466">
        <v>8</v>
      </c>
      <c r="O31" s="467" t="s">
        <v>615</v>
      </c>
      <c r="P31" s="467" t="s">
        <v>615</v>
      </c>
      <c r="Q31" s="38"/>
      <c r="R31" s="38"/>
    </row>
    <row r="32" spans="1:18" x14ac:dyDescent="0.25">
      <c r="A32" s="11" t="s">
        <v>621</v>
      </c>
      <c r="B32" s="11"/>
      <c r="C32" s="466" t="s">
        <v>134</v>
      </c>
      <c r="D32" s="466" t="s">
        <v>134</v>
      </c>
      <c r="E32" s="466" t="s">
        <v>134</v>
      </c>
      <c r="F32" s="466" t="s">
        <v>134</v>
      </c>
      <c r="G32" s="466" t="s">
        <v>134</v>
      </c>
      <c r="H32" s="466" t="s">
        <v>134</v>
      </c>
      <c r="I32" s="466" t="s">
        <v>134</v>
      </c>
      <c r="J32" s="466">
        <v>1831610</v>
      </c>
      <c r="K32" s="466">
        <v>1433599</v>
      </c>
      <c r="L32" s="466">
        <v>837100</v>
      </c>
      <c r="M32" s="466">
        <v>1064104</v>
      </c>
      <c r="N32" s="466">
        <v>604686</v>
      </c>
      <c r="O32" s="467" t="s">
        <v>615</v>
      </c>
      <c r="P32" s="467" t="s">
        <v>615</v>
      </c>
      <c r="Q32" s="38"/>
      <c r="R32" s="38"/>
    </row>
    <row r="33" spans="1:18" x14ac:dyDescent="0.25">
      <c r="A33" s="11"/>
      <c r="B33" s="11"/>
      <c r="C33" s="11"/>
      <c r="D33" s="11"/>
      <c r="E33" s="11"/>
      <c r="F33" s="11"/>
      <c r="G33" s="11"/>
      <c r="H33" s="11"/>
      <c r="I33" s="11"/>
      <c r="J33" s="11"/>
      <c r="K33" s="11"/>
      <c r="L33" s="11"/>
      <c r="M33" s="11"/>
      <c r="N33" s="11"/>
      <c r="O33" s="59"/>
      <c r="P33" s="59"/>
      <c r="Q33" s="38"/>
      <c r="R33" s="38"/>
    </row>
    <row r="34" spans="1:18" x14ac:dyDescent="0.25">
      <c r="A34" s="11"/>
      <c r="B34" s="11"/>
      <c r="C34" s="11"/>
      <c r="D34" s="11"/>
      <c r="E34" s="11"/>
      <c r="F34" s="11"/>
      <c r="G34" s="11"/>
      <c r="H34" s="11"/>
      <c r="I34" s="11"/>
      <c r="J34" s="11"/>
      <c r="K34" s="11"/>
      <c r="L34" s="11"/>
      <c r="M34" s="11"/>
      <c r="N34" s="11"/>
      <c r="O34" s="59"/>
      <c r="P34" s="59"/>
      <c r="Q34" s="38"/>
      <c r="R34" s="38"/>
    </row>
    <row r="35" spans="1:18" x14ac:dyDescent="0.25">
      <c r="A35" s="11"/>
      <c r="B35" s="11"/>
      <c r="C35" s="11"/>
      <c r="D35" s="11"/>
      <c r="E35" s="11"/>
      <c r="F35" s="11"/>
      <c r="G35" s="11"/>
      <c r="H35" s="11"/>
      <c r="I35" s="11"/>
      <c r="J35" s="11"/>
      <c r="K35" s="11"/>
      <c r="L35" s="11"/>
      <c r="M35" s="11"/>
      <c r="N35" s="11"/>
      <c r="O35" s="59"/>
      <c r="P35" s="59"/>
      <c r="Q35" s="38"/>
      <c r="R35" s="38"/>
    </row>
    <row r="36" spans="1:18" x14ac:dyDescent="0.25">
      <c r="A36" s="21" t="s">
        <v>23</v>
      </c>
      <c r="B36" s="21"/>
      <c r="C36" s="21" t="s">
        <v>12</v>
      </c>
      <c r="D36" s="21" t="s">
        <v>27</v>
      </c>
      <c r="E36" s="21" t="s">
        <v>28</v>
      </c>
      <c r="F36" s="21" t="s">
        <v>29</v>
      </c>
      <c r="G36" s="21" t="s">
        <v>13</v>
      </c>
      <c r="H36" s="21" t="s">
        <v>14</v>
      </c>
      <c r="I36" s="21" t="s">
        <v>15</v>
      </c>
      <c r="J36" s="21" t="s">
        <v>16</v>
      </c>
      <c r="K36" s="21" t="s">
        <v>17</v>
      </c>
      <c r="L36" s="21" t="s">
        <v>18</v>
      </c>
      <c r="M36" s="21" t="s">
        <v>19</v>
      </c>
      <c r="N36" s="21" t="s">
        <v>20</v>
      </c>
      <c r="O36" s="58" t="s">
        <v>611</v>
      </c>
      <c r="P36" s="58" t="s">
        <v>1038</v>
      </c>
      <c r="Q36" s="461"/>
      <c r="R36" s="461"/>
    </row>
    <row r="37" spans="1:18" x14ac:dyDescent="0.25">
      <c r="A37" s="11" t="s">
        <v>959</v>
      </c>
      <c r="B37" s="11"/>
      <c r="C37" s="466">
        <v>3273000</v>
      </c>
      <c r="D37" s="466">
        <v>2411000</v>
      </c>
      <c r="E37" s="466">
        <v>2453000</v>
      </c>
      <c r="F37" s="466">
        <v>2713000</v>
      </c>
      <c r="G37" s="466">
        <v>2780000</v>
      </c>
      <c r="H37" s="466">
        <v>2665000</v>
      </c>
      <c r="I37" s="466">
        <v>2065651.76</v>
      </c>
      <c r="J37" s="466">
        <v>3177186</v>
      </c>
      <c r="K37" s="466">
        <v>1947190</v>
      </c>
      <c r="L37" s="466">
        <v>1288300</v>
      </c>
      <c r="M37" s="466">
        <v>747044</v>
      </c>
      <c r="N37" s="466">
        <v>1198302</v>
      </c>
      <c r="O37" s="467">
        <v>1774499.3</v>
      </c>
      <c r="P37" s="467">
        <v>1507941</v>
      </c>
      <c r="Q37" s="38"/>
      <c r="R37" s="38"/>
    </row>
    <row r="38" spans="1:18" x14ac:dyDescent="0.25">
      <c r="A38" s="11"/>
      <c r="B38" s="11" t="s">
        <v>401</v>
      </c>
      <c r="C38" s="466" t="s">
        <v>134</v>
      </c>
      <c r="D38" s="466" t="s">
        <v>134</v>
      </c>
      <c r="E38" s="466" t="s">
        <v>134</v>
      </c>
      <c r="F38" s="466" t="s">
        <v>134</v>
      </c>
      <c r="G38" s="466" t="s">
        <v>134</v>
      </c>
      <c r="H38" s="466" t="s">
        <v>134</v>
      </c>
      <c r="I38" s="466">
        <v>824737</v>
      </c>
      <c r="J38" s="466">
        <v>1182576</v>
      </c>
      <c r="K38" s="466">
        <v>953339</v>
      </c>
      <c r="L38" s="466">
        <v>686900</v>
      </c>
      <c r="M38" s="466">
        <v>551343</v>
      </c>
      <c r="N38" s="466">
        <v>850026</v>
      </c>
      <c r="O38" s="467">
        <v>1364695.5</v>
      </c>
      <c r="P38" s="467">
        <v>1319459</v>
      </c>
      <c r="Q38" s="38"/>
      <c r="R38" s="38"/>
    </row>
    <row r="39" spans="1:18" x14ac:dyDescent="0.25">
      <c r="A39" s="11"/>
      <c r="B39" s="11" t="s">
        <v>402</v>
      </c>
      <c r="C39" s="466" t="s">
        <v>134</v>
      </c>
      <c r="D39" s="466" t="s">
        <v>134</v>
      </c>
      <c r="E39" s="466" t="s">
        <v>134</v>
      </c>
      <c r="F39" s="466" t="s">
        <v>134</v>
      </c>
      <c r="G39" s="466" t="s">
        <v>134</v>
      </c>
      <c r="H39" s="466" t="s">
        <v>134</v>
      </c>
      <c r="I39" s="466">
        <v>266246.73</v>
      </c>
      <c r="J39" s="466">
        <v>455624</v>
      </c>
      <c r="K39" s="466">
        <v>125705</v>
      </c>
      <c r="L39" s="466">
        <v>70600</v>
      </c>
      <c r="M39" s="466">
        <v>108654</v>
      </c>
      <c r="N39" s="466">
        <v>193822</v>
      </c>
      <c r="O39" s="467">
        <v>187801</v>
      </c>
      <c r="P39" s="467">
        <v>0</v>
      </c>
      <c r="Q39" s="38"/>
      <c r="R39" s="38"/>
    </row>
    <row r="40" spans="1:18" x14ac:dyDescent="0.25">
      <c r="A40" s="11"/>
      <c r="B40" s="11" t="s">
        <v>403</v>
      </c>
      <c r="C40" s="466" t="s">
        <v>134</v>
      </c>
      <c r="D40" s="466" t="s">
        <v>134</v>
      </c>
      <c r="E40" s="466" t="s">
        <v>134</v>
      </c>
      <c r="F40" s="466" t="s">
        <v>134</v>
      </c>
      <c r="G40" s="466" t="s">
        <v>134</v>
      </c>
      <c r="H40" s="466" t="s">
        <v>134</v>
      </c>
      <c r="I40" s="466">
        <v>705783.03</v>
      </c>
      <c r="J40" s="466">
        <v>1329088</v>
      </c>
      <c r="K40" s="466">
        <v>656502</v>
      </c>
      <c r="L40" s="466">
        <v>404100</v>
      </c>
      <c r="M40" s="466">
        <v>17587</v>
      </c>
      <c r="N40" s="466">
        <v>16071.72</v>
      </c>
      <c r="O40" s="467">
        <v>92152.86</v>
      </c>
      <c r="P40" s="467">
        <v>92293</v>
      </c>
      <c r="Q40" s="38"/>
      <c r="R40" s="38"/>
    </row>
    <row r="41" spans="1:18" x14ac:dyDescent="0.25">
      <c r="A41" s="11"/>
      <c r="B41" s="11" t="s">
        <v>404</v>
      </c>
      <c r="C41" s="466" t="s">
        <v>134</v>
      </c>
      <c r="D41" s="466" t="s">
        <v>134</v>
      </c>
      <c r="E41" s="466" t="s">
        <v>134</v>
      </c>
      <c r="F41" s="466" t="s">
        <v>134</v>
      </c>
      <c r="G41" s="466" t="s">
        <v>134</v>
      </c>
      <c r="H41" s="466" t="s">
        <v>134</v>
      </c>
      <c r="I41" s="468">
        <v>268885</v>
      </c>
      <c r="J41" s="468">
        <v>209898</v>
      </c>
      <c r="K41" s="468">
        <v>211644</v>
      </c>
      <c r="L41" s="468">
        <v>126700</v>
      </c>
      <c r="M41" s="468">
        <v>69460</v>
      </c>
      <c r="N41" s="468">
        <v>138382</v>
      </c>
      <c r="O41" s="469">
        <v>129849.94</v>
      </c>
      <c r="P41" s="469">
        <v>96189</v>
      </c>
      <c r="Q41" s="38"/>
      <c r="R41" s="38"/>
    </row>
    <row r="42" spans="1:18" x14ac:dyDescent="0.25">
      <c r="A42" s="19" t="s">
        <v>620</v>
      </c>
      <c r="B42" s="11"/>
      <c r="C42" s="466" t="s">
        <v>134</v>
      </c>
      <c r="D42" s="466" t="s">
        <v>134</v>
      </c>
      <c r="E42" s="466" t="s">
        <v>134</v>
      </c>
      <c r="F42" s="466" t="s">
        <v>134</v>
      </c>
      <c r="G42" s="466" t="s">
        <v>134</v>
      </c>
      <c r="H42" s="466" t="s">
        <v>134</v>
      </c>
      <c r="I42" s="468" t="s">
        <v>134</v>
      </c>
      <c r="J42" s="468" t="s">
        <v>134</v>
      </c>
      <c r="K42" s="468">
        <v>34</v>
      </c>
      <c r="L42" s="468">
        <v>14</v>
      </c>
      <c r="M42" s="468">
        <v>19</v>
      </c>
      <c r="N42" s="468">
        <v>9</v>
      </c>
      <c r="O42" s="469" t="s">
        <v>615</v>
      </c>
      <c r="P42" s="469" t="s">
        <v>615</v>
      </c>
      <c r="Q42" s="38"/>
      <c r="R42" s="38"/>
    </row>
    <row r="43" spans="1:18" x14ac:dyDescent="0.25">
      <c r="A43" s="11"/>
      <c r="B43" s="11" t="s">
        <v>401</v>
      </c>
      <c r="C43" s="466" t="s">
        <v>134</v>
      </c>
      <c r="D43" s="466" t="s">
        <v>134</v>
      </c>
      <c r="E43" s="466" t="s">
        <v>134</v>
      </c>
      <c r="F43" s="466" t="s">
        <v>134</v>
      </c>
      <c r="G43" s="466" t="s">
        <v>134</v>
      </c>
      <c r="H43" s="466" t="s">
        <v>134</v>
      </c>
      <c r="I43" s="468" t="s">
        <v>134</v>
      </c>
      <c r="J43" s="468" t="s">
        <v>134</v>
      </c>
      <c r="K43" s="468">
        <v>16</v>
      </c>
      <c r="L43" s="468">
        <v>6</v>
      </c>
      <c r="M43" s="468">
        <v>8</v>
      </c>
      <c r="N43" s="468">
        <v>5</v>
      </c>
      <c r="O43" s="469" t="s">
        <v>615</v>
      </c>
      <c r="P43" s="469" t="s">
        <v>615</v>
      </c>
      <c r="Q43" s="38"/>
      <c r="R43" s="38"/>
    </row>
    <row r="44" spans="1:18" x14ac:dyDescent="0.25">
      <c r="A44" s="11"/>
      <c r="B44" s="11" t="s">
        <v>402</v>
      </c>
      <c r="C44" s="466" t="s">
        <v>134</v>
      </c>
      <c r="D44" s="466" t="s">
        <v>134</v>
      </c>
      <c r="E44" s="466" t="s">
        <v>134</v>
      </c>
      <c r="F44" s="466" t="s">
        <v>134</v>
      </c>
      <c r="G44" s="466" t="s">
        <v>134</v>
      </c>
      <c r="H44" s="466" t="s">
        <v>134</v>
      </c>
      <c r="I44" s="468" t="s">
        <v>134</v>
      </c>
      <c r="J44" s="468" t="s">
        <v>134</v>
      </c>
      <c r="K44" s="468">
        <v>1</v>
      </c>
      <c r="L44" s="468">
        <v>1</v>
      </c>
      <c r="M44" s="468">
        <v>0</v>
      </c>
      <c r="N44" s="468">
        <v>0</v>
      </c>
      <c r="O44" s="469" t="s">
        <v>615</v>
      </c>
      <c r="P44" s="469" t="s">
        <v>615</v>
      </c>
      <c r="Q44" s="38"/>
      <c r="R44" s="38"/>
    </row>
    <row r="45" spans="1:18" x14ac:dyDescent="0.25">
      <c r="A45" s="11"/>
      <c r="B45" s="11" t="s">
        <v>403</v>
      </c>
      <c r="C45" s="466" t="s">
        <v>134</v>
      </c>
      <c r="D45" s="466" t="s">
        <v>134</v>
      </c>
      <c r="E45" s="466" t="s">
        <v>134</v>
      </c>
      <c r="F45" s="466" t="s">
        <v>134</v>
      </c>
      <c r="G45" s="466" t="s">
        <v>134</v>
      </c>
      <c r="H45" s="466" t="s">
        <v>134</v>
      </c>
      <c r="I45" s="468" t="s">
        <v>134</v>
      </c>
      <c r="J45" s="468" t="s">
        <v>134</v>
      </c>
      <c r="K45" s="468">
        <v>2</v>
      </c>
      <c r="L45" s="468">
        <v>0</v>
      </c>
      <c r="M45" s="468">
        <v>0</v>
      </c>
      <c r="N45" s="468">
        <v>0</v>
      </c>
      <c r="O45" s="469" t="s">
        <v>615</v>
      </c>
      <c r="P45" s="469" t="s">
        <v>615</v>
      </c>
      <c r="Q45" s="38"/>
      <c r="R45" s="38"/>
    </row>
    <row r="46" spans="1:18" x14ac:dyDescent="0.25">
      <c r="A46" s="11"/>
      <c r="B46" s="11" t="s">
        <v>404</v>
      </c>
      <c r="C46" s="466" t="s">
        <v>134</v>
      </c>
      <c r="D46" s="466" t="s">
        <v>134</v>
      </c>
      <c r="E46" s="466" t="s">
        <v>134</v>
      </c>
      <c r="F46" s="466" t="s">
        <v>134</v>
      </c>
      <c r="G46" s="466" t="s">
        <v>134</v>
      </c>
      <c r="H46" s="466" t="s">
        <v>134</v>
      </c>
      <c r="I46" s="466" t="s">
        <v>134</v>
      </c>
      <c r="J46" s="466" t="s">
        <v>134</v>
      </c>
      <c r="K46" s="466">
        <v>15</v>
      </c>
      <c r="L46" s="466">
        <v>7</v>
      </c>
      <c r="M46" s="466">
        <v>11</v>
      </c>
      <c r="N46" s="466">
        <v>4</v>
      </c>
      <c r="O46" s="467" t="s">
        <v>615</v>
      </c>
      <c r="P46" s="467" t="s">
        <v>615</v>
      </c>
      <c r="Q46" s="38"/>
      <c r="R46" s="38"/>
    </row>
    <row r="47" spans="1:18" x14ac:dyDescent="0.25">
      <c r="A47" s="11" t="s">
        <v>621</v>
      </c>
      <c r="B47" s="11"/>
      <c r="C47" s="466" t="s">
        <v>134</v>
      </c>
      <c r="D47" s="466" t="s">
        <v>134</v>
      </c>
      <c r="E47" s="466" t="s">
        <v>134</v>
      </c>
      <c r="F47" s="466" t="s">
        <v>134</v>
      </c>
      <c r="G47" s="466" t="s">
        <v>134</v>
      </c>
      <c r="H47" s="466" t="s">
        <v>134</v>
      </c>
      <c r="I47" s="466" t="s">
        <v>134</v>
      </c>
      <c r="J47" s="466">
        <v>1831610</v>
      </c>
      <c r="K47" s="466">
        <v>1561241</v>
      </c>
      <c r="L47" s="466">
        <v>1053200</v>
      </c>
      <c r="M47" s="466">
        <v>1607862</v>
      </c>
      <c r="N47" s="466">
        <v>723374</v>
      </c>
      <c r="O47" s="467" t="s">
        <v>615</v>
      </c>
      <c r="P47" s="467" t="s">
        <v>615</v>
      </c>
      <c r="Q47" s="38"/>
      <c r="R47" s="38"/>
    </row>
    <row r="48" spans="1:18" x14ac:dyDescent="0.25">
      <c r="A48" s="11"/>
      <c r="B48" s="11"/>
      <c r="C48" s="11"/>
      <c r="D48" s="11"/>
      <c r="E48" s="11"/>
      <c r="F48" s="11"/>
      <c r="G48" s="11"/>
      <c r="H48" s="11"/>
      <c r="I48" s="11"/>
      <c r="J48" s="11"/>
      <c r="K48" s="11"/>
      <c r="L48" s="11"/>
      <c r="M48" s="11"/>
      <c r="N48" s="11"/>
      <c r="O48" s="59"/>
      <c r="P48" s="59"/>
      <c r="Q48" s="38"/>
      <c r="R48" s="38"/>
    </row>
    <row r="49" spans="1:18" x14ac:dyDescent="0.25">
      <c r="A49" s="11"/>
      <c r="B49" s="11"/>
      <c r="C49" s="11"/>
      <c r="D49" s="11"/>
      <c r="E49" s="11"/>
      <c r="F49" s="11"/>
      <c r="G49" s="11"/>
      <c r="H49" s="11"/>
      <c r="I49" s="11"/>
      <c r="J49" s="11"/>
      <c r="K49" s="11"/>
      <c r="L49" s="11"/>
      <c r="M49" s="11"/>
      <c r="N49" s="11"/>
      <c r="O49" s="59"/>
      <c r="P49" s="59"/>
      <c r="Q49" s="38"/>
      <c r="R49" s="38"/>
    </row>
    <row r="50" spans="1:18" x14ac:dyDescent="0.25">
      <c r="A50" s="11"/>
      <c r="B50" s="11"/>
      <c r="C50" s="11"/>
      <c r="D50" s="11"/>
      <c r="E50" s="11"/>
      <c r="F50" s="11"/>
      <c r="G50" s="11"/>
      <c r="H50" s="11"/>
      <c r="I50" s="11"/>
      <c r="J50" s="11"/>
      <c r="K50" s="11"/>
      <c r="L50" s="11"/>
      <c r="M50" s="11"/>
      <c r="N50" s="11"/>
      <c r="O50" s="59"/>
      <c r="P50" s="59"/>
      <c r="Q50" s="38"/>
      <c r="R50" s="38"/>
    </row>
    <row r="51" spans="1:18" x14ac:dyDescent="0.25">
      <c r="A51" s="21" t="s">
        <v>25</v>
      </c>
      <c r="B51" s="21"/>
      <c r="C51" s="21" t="s">
        <v>12</v>
      </c>
      <c r="D51" s="21" t="s">
        <v>27</v>
      </c>
      <c r="E51" s="21" t="s">
        <v>28</v>
      </c>
      <c r="F51" s="21" t="s">
        <v>29</v>
      </c>
      <c r="G51" s="21" t="s">
        <v>13</v>
      </c>
      <c r="H51" s="21" t="s">
        <v>14</v>
      </c>
      <c r="I51" s="21" t="s">
        <v>15</v>
      </c>
      <c r="J51" s="21" t="s">
        <v>16</v>
      </c>
      <c r="K51" s="21" t="s">
        <v>17</v>
      </c>
      <c r="L51" s="21" t="s">
        <v>18</v>
      </c>
      <c r="M51" s="21" t="s">
        <v>19</v>
      </c>
      <c r="N51" s="21" t="s">
        <v>20</v>
      </c>
      <c r="O51" s="58" t="s">
        <v>611</v>
      </c>
      <c r="P51" s="58" t="s">
        <v>1038</v>
      </c>
      <c r="Q51" s="461"/>
      <c r="R51" s="461"/>
    </row>
    <row r="52" spans="1:18" x14ac:dyDescent="0.25">
      <c r="A52" s="11" t="s">
        <v>959</v>
      </c>
      <c r="B52" s="11"/>
      <c r="C52" s="466">
        <v>2817000</v>
      </c>
      <c r="D52" s="466">
        <v>2179000</v>
      </c>
      <c r="E52" s="466">
        <v>2727000</v>
      </c>
      <c r="F52" s="466">
        <v>1798000</v>
      </c>
      <c r="G52" s="466">
        <v>2057000</v>
      </c>
      <c r="H52" s="466">
        <v>1638000</v>
      </c>
      <c r="I52" s="466">
        <v>1751000</v>
      </c>
      <c r="J52" s="466">
        <v>2222000</v>
      </c>
      <c r="K52" s="466">
        <v>3060602</v>
      </c>
      <c r="L52" s="466">
        <v>1762500</v>
      </c>
      <c r="M52" s="466">
        <v>854166</v>
      </c>
      <c r="N52" s="466">
        <v>1109128</v>
      </c>
      <c r="O52" s="467">
        <v>1612210.67</v>
      </c>
      <c r="P52" s="467">
        <v>1246001</v>
      </c>
      <c r="Q52" s="38"/>
      <c r="R52" s="38"/>
    </row>
    <row r="53" spans="1:18" x14ac:dyDescent="0.25">
      <c r="A53" s="11"/>
      <c r="B53" s="11" t="s">
        <v>401</v>
      </c>
      <c r="C53" s="466" t="s">
        <v>134</v>
      </c>
      <c r="D53" s="466" t="s">
        <v>134</v>
      </c>
      <c r="E53" s="466" t="s">
        <v>134</v>
      </c>
      <c r="F53" s="466" t="s">
        <v>134</v>
      </c>
      <c r="G53" s="466" t="s">
        <v>134</v>
      </c>
      <c r="H53" s="466" t="s">
        <v>134</v>
      </c>
      <c r="I53" s="466">
        <v>440933</v>
      </c>
      <c r="J53" s="466">
        <v>895257</v>
      </c>
      <c r="K53" s="466">
        <v>826358</v>
      </c>
      <c r="L53" s="466">
        <v>657900</v>
      </c>
      <c r="M53" s="466">
        <v>402446</v>
      </c>
      <c r="N53" s="466">
        <v>891682</v>
      </c>
      <c r="O53" s="467">
        <v>1420983</v>
      </c>
      <c r="P53" s="467">
        <v>1174153</v>
      </c>
      <c r="Q53" s="38"/>
      <c r="R53" s="38"/>
    </row>
    <row r="54" spans="1:18" x14ac:dyDescent="0.25">
      <c r="A54" s="11"/>
      <c r="B54" s="11" t="s">
        <v>402</v>
      </c>
      <c r="C54" s="466" t="s">
        <v>134</v>
      </c>
      <c r="D54" s="466" t="s">
        <v>134</v>
      </c>
      <c r="E54" s="466" t="s">
        <v>134</v>
      </c>
      <c r="F54" s="466" t="s">
        <v>134</v>
      </c>
      <c r="G54" s="466" t="s">
        <v>134</v>
      </c>
      <c r="H54" s="466" t="s">
        <v>134</v>
      </c>
      <c r="I54" s="466">
        <v>374445</v>
      </c>
      <c r="J54" s="466">
        <v>346069</v>
      </c>
      <c r="K54" s="466">
        <v>418388</v>
      </c>
      <c r="L54" s="466">
        <v>280900</v>
      </c>
      <c r="M54" s="466">
        <v>64730</v>
      </c>
      <c r="N54" s="466">
        <v>0</v>
      </c>
      <c r="O54" s="467">
        <v>0</v>
      </c>
      <c r="P54" s="467">
        <v>0</v>
      </c>
      <c r="Q54" s="38"/>
      <c r="R54" s="38"/>
    </row>
    <row r="55" spans="1:18" x14ac:dyDescent="0.25">
      <c r="A55" s="11"/>
      <c r="B55" s="11" t="s">
        <v>403</v>
      </c>
      <c r="C55" s="466" t="s">
        <v>134</v>
      </c>
      <c r="D55" s="466" t="s">
        <v>134</v>
      </c>
      <c r="E55" s="466" t="s">
        <v>134</v>
      </c>
      <c r="F55" s="466" t="s">
        <v>134</v>
      </c>
      <c r="G55" s="466" t="s">
        <v>134</v>
      </c>
      <c r="H55" s="466" t="s">
        <v>134</v>
      </c>
      <c r="I55" s="466">
        <v>862595.91</v>
      </c>
      <c r="J55" s="466">
        <v>844973</v>
      </c>
      <c r="K55" s="466">
        <v>1655619</v>
      </c>
      <c r="L55" s="466">
        <v>583300</v>
      </c>
      <c r="M55" s="466">
        <v>64190</v>
      </c>
      <c r="N55" s="466">
        <v>4430</v>
      </c>
      <c r="O55" s="467">
        <v>2283.6700000000087</v>
      </c>
      <c r="P55" s="467">
        <v>0</v>
      </c>
      <c r="Q55" s="38"/>
      <c r="R55" s="38"/>
    </row>
    <row r="56" spans="1:18" x14ac:dyDescent="0.25">
      <c r="A56" s="11"/>
      <c r="B56" s="11" t="s">
        <v>404</v>
      </c>
      <c r="C56" s="466" t="s">
        <v>134</v>
      </c>
      <c r="D56" s="466" t="s">
        <v>134</v>
      </c>
      <c r="E56" s="466" t="s">
        <v>134</v>
      </c>
      <c r="F56" s="466" t="s">
        <v>134</v>
      </c>
      <c r="G56" s="466" t="s">
        <v>134</v>
      </c>
      <c r="H56" s="466" t="s">
        <v>134</v>
      </c>
      <c r="I56" s="468">
        <v>73079</v>
      </c>
      <c r="J56" s="468">
        <v>135894</v>
      </c>
      <c r="K56" s="468">
        <v>160237</v>
      </c>
      <c r="L56" s="468">
        <v>240400</v>
      </c>
      <c r="M56" s="468">
        <v>322800</v>
      </c>
      <c r="N56" s="468">
        <v>213016</v>
      </c>
      <c r="O56" s="469">
        <v>188944</v>
      </c>
      <c r="P56" s="469">
        <v>71848</v>
      </c>
      <c r="Q56" s="38"/>
      <c r="R56" s="38"/>
    </row>
    <row r="57" spans="1:18" x14ac:dyDescent="0.25">
      <c r="A57" s="19" t="s">
        <v>620</v>
      </c>
      <c r="B57" s="11"/>
      <c r="C57" s="466" t="s">
        <v>134</v>
      </c>
      <c r="D57" s="466" t="s">
        <v>134</v>
      </c>
      <c r="E57" s="466" t="s">
        <v>134</v>
      </c>
      <c r="F57" s="466" t="s">
        <v>134</v>
      </c>
      <c r="G57" s="466" t="s">
        <v>134</v>
      </c>
      <c r="H57" s="466" t="s">
        <v>134</v>
      </c>
      <c r="I57" s="468" t="s">
        <v>134</v>
      </c>
      <c r="J57" s="468" t="s">
        <v>134</v>
      </c>
      <c r="K57" s="468">
        <v>37</v>
      </c>
      <c r="L57" s="468">
        <v>30</v>
      </c>
      <c r="M57" s="468">
        <v>27</v>
      </c>
      <c r="N57" s="468">
        <v>13</v>
      </c>
      <c r="O57" s="469" t="s">
        <v>615</v>
      </c>
      <c r="P57" s="469" t="s">
        <v>615</v>
      </c>
      <c r="Q57" s="38"/>
      <c r="R57" s="38"/>
    </row>
    <row r="58" spans="1:18" x14ac:dyDescent="0.25">
      <c r="A58" s="11"/>
      <c r="B58" s="11" t="s">
        <v>401</v>
      </c>
      <c r="C58" s="466" t="s">
        <v>134</v>
      </c>
      <c r="D58" s="466" t="s">
        <v>134</v>
      </c>
      <c r="E58" s="466" t="s">
        <v>134</v>
      </c>
      <c r="F58" s="466" t="s">
        <v>134</v>
      </c>
      <c r="G58" s="466" t="s">
        <v>134</v>
      </c>
      <c r="H58" s="466" t="s">
        <v>134</v>
      </c>
      <c r="I58" s="468" t="s">
        <v>134</v>
      </c>
      <c r="J58" s="468" t="s">
        <v>134</v>
      </c>
      <c r="K58" s="468">
        <v>12</v>
      </c>
      <c r="L58" s="468">
        <v>17</v>
      </c>
      <c r="M58" s="468">
        <v>21</v>
      </c>
      <c r="N58" s="468">
        <v>10</v>
      </c>
      <c r="O58" s="469" t="s">
        <v>615</v>
      </c>
      <c r="P58" s="469" t="s">
        <v>615</v>
      </c>
      <c r="Q58" s="38"/>
      <c r="R58" s="38"/>
    </row>
    <row r="59" spans="1:18" x14ac:dyDescent="0.25">
      <c r="A59" s="11"/>
      <c r="B59" s="11" t="s">
        <v>402</v>
      </c>
      <c r="C59" s="466" t="s">
        <v>134</v>
      </c>
      <c r="D59" s="466" t="s">
        <v>134</v>
      </c>
      <c r="E59" s="466" t="s">
        <v>134</v>
      </c>
      <c r="F59" s="466" t="s">
        <v>134</v>
      </c>
      <c r="G59" s="466" t="s">
        <v>134</v>
      </c>
      <c r="H59" s="466" t="s">
        <v>134</v>
      </c>
      <c r="I59" s="468" t="s">
        <v>134</v>
      </c>
      <c r="J59" s="468" t="s">
        <v>134</v>
      </c>
      <c r="K59" s="468">
        <v>2</v>
      </c>
      <c r="L59" s="468">
        <v>1</v>
      </c>
      <c r="M59" s="468">
        <v>0</v>
      </c>
      <c r="N59" s="468">
        <v>0</v>
      </c>
      <c r="O59" s="469" t="s">
        <v>615</v>
      </c>
      <c r="P59" s="469" t="s">
        <v>615</v>
      </c>
      <c r="Q59" s="38"/>
      <c r="R59" s="38"/>
    </row>
    <row r="60" spans="1:18" x14ac:dyDescent="0.25">
      <c r="A60" s="11"/>
      <c r="B60" s="11" t="s">
        <v>403</v>
      </c>
      <c r="C60" s="466" t="s">
        <v>134</v>
      </c>
      <c r="D60" s="466" t="s">
        <v>134</v>
      </c>
      <c r="E60" s="466" t="s">
        <v>134</v>
      </c>
      <c r="F60" s="466" t="s">
        <v>134</v>
      </c>
      <c r="G60" s="466" t="s">
        <v>134</v>
      </c>
      <c r="H60" s="466" t="s">
        <v>134</v>
      </c>
      <c r="I60" s="468" t="s">
        <v>134</v>
      </c>
      <c r="J60" s="468" t="s">
        <v>134</v>
      </c>
      <c r="K60" s="468">
        <v>5</v>
      </c>
      <c r="L60" s="468">
        <v>0</v>
      </c>
      <c r="M60" s="468">
        <v>0</v>
      </c>
      <c r="N60" s="468">
        <v>0</v>
      </c>
      <c r="O60" s="469" t="s">
        <v>615</v>
      </c>
      <c r="P60" s="469" t="s">
        <v>615</v>
      </c>
      <c r="Q60" s="38"/>
      <c r="R60" s="38"/>
    </row>
    <row r="61" spans="1:18" x14ac:dyDescent="0.25">
      <c r="A61" s="11"/>
      <c r="B61" s="11" t="s">
        <v>404</v>
      </c>
      <c r="C61" s="466" t="s">
        <v>134</v>
      </c>
      <c r="D61" s="466" t="s">
        <v>134</v>
      </c>
      <c r="E61" s="466" t="s">
        <v>134</v>
      </c>
      <c r="F61" s="466" t="s">
        <v>134</v>
      </c>
      <c r="G61" s="466" t="s">
        <v>134</v>
      </c>
      <c r="H61" s="466" t="s">
        <v>134</v>
      </c>
      <c r="I61" s="466" t="s">
        <v>134</v>
      </c>
      <c r="J61" s="466" t="s">
        <v>134</v>
      </c>
      <c r="K61" s="466">
        <v>18</v>
      </c>
      <c r="L61" s="466">
        <v>12</v>
      </c>
      <c r="M61" s="466">
        <v>6</v>
      </c>
      <c r="N61" s="466">
        <v>3</v>
      </c>
      <c r="O61" s="467" t="s">
        <v>615</v>
      </c>
      <c r="P61" s="467" t="s">
        <v>615</v>
      </c>
      <c r="Q61" s="38"/>
      <c r="R61" s="38"/>
    </row>
    <row r="62" spans="1:18" x14ac:dyDescent="0.25">
      <c r="A62" s="11" t="s">
        <v>621</v>
      </c>
      <c r="B62" s="11"/>
      <c r="C62" s="466" t="s">
        <v>134</v>
      </c>
      <c r="D62" s="466" t="s">
        <v>134</v>
      </c>
      <c r="E62" s="466" t="s">
        <v>134</v>
      </c>
      <c r="F62" s="466" t="s">
        <v>134</v>
      </c>
      <c r="G62" s="466" t="s">
        <v>134</v>
      </c>
      <c r="H62" s="466" t="s">
        <v>134</v>
      </c>
      <c r="I62" s="466" t="s">
        <v>134</v>
      </c>
      <c r="J62" s="466">
        <v>2739309</v>
      </c>
      <c r="K62" s="466">
        <v>1337669</v>
      </c>
      <c r="L62" s="466">
        <v>1180500</v>
      </c>
      <c r="M62" s="466">
        <v>1196337</v>
      </c>
      <c r="N62" s="466">
        <v>787748</v>
      </c>
      <c r="O62" s="467" t="s">
        <v>615</v>
      </c>
      <c r="P62" s="467" t="s">
        <v>615</v>
      </c>
      <c r="Q62" s="38"/>
      <c r="R62" s="38"/>
    </row>
    <row r="63" spans="1:18" x14ac:dyDescent="0.25">
      <c r="A63" s="11"/>
      <c r="B63" s="11"/>
      <c r="C63" s="11"/>
      <c r="D63" s="11"/>
      <c r="E63" s="11"/>
      <c r="F63" s="11"/>
      <c r="G63" s="11"/>
      <c r="H63" s="11"/>
      <c r="I63" s="11"/>
      <c r="J63" s="11"/>
      <c r="K63" s="11"/>
      <c r="L63" s="11"/>
      <c r="M63" s="11"/>
      <c r="N63" s="11"/>
      <c r="O63" s="59"/>
      <c r="P63" s="59"/>
      <c r="Q63" s="38"/>
      <c r="R63" s="38"/>
    </row>
    <row r="64" spans="1:18" x14ac:dyDescent="0.25">
      <c r="A64" s="21" t="s">
        <v>5</v>
      </c>
      <c r="B64" s="23"/>
      <c r="C64" s="21" t="s">
        <v>12</v>
      </c>
      <c r="D64" s="21" t="s">
        <v>27</v>
      </c>
      <c r="E64" s="21" t="s">
        <v>28</v>
      </c>
      <c r="F64" s="21" t="s">
        <v>29</v>
      </c>
      <c r="G64" s="21" t="s">
        <v>13</v>
      </c>
      <c r="H64" s="21" t="s">
        <v>14</v>
      </c>
      <c r="I64" s="21" t="s">
        <v>15</v>
      </c>
      <c r="J64" s="21" t="s">
        <v>16</v>
      </c>
      <c r="K64" s="21" t="s">
        <v>17</v>
      </c>
      <c r="L64" s="21" t="s">
        <v>18</v>
      </c>
      <c r="M64" s="21" t="s">
        <v>19</v>
      </c>
      <c r="N64" s="21" t="s">
        <v>20</v>
      </c>
      <c r="O64" s="58" t="s">
        <v>611</v>
      </c>
      <c r="P64" s="58" t="s">
        <v>1038</v>
      </c>
      <c r="Q64" s="461"/>
      <c r="R64" s="461"/>
    </row>
    <row r="65" spans="1:18" x14ac:dyDescent="0.25">
      <c r="A65" s="11" t="s">
        <v>959</v>
      </c>
      <c r="B65" s="11"/>
      <c r="C65" s="466">
        <v>2356000</v>
      </c>
      <c r="D65" s="466">
        <v>2458000</v>
      </c>
      <c r="E65" s="466">
        <v>522000</v>
      </c>
      <c r="F65" s="466">
        <v>2566000</v>
      </c>
      <c r="G65" s="466">
        <v>2645000</v>
      </c>
      <c r="H65" s="466">
        <v>2333000</v>
      </c>
      <c r="I65" s="466">
        <v>1829246.48</v>
      </c>
      <c r="J65" s="466">
        <v>1645007</v>
      </c>
      <c r="K65" s="466">
        <v>2723798</v>
      </c>
      <c r="L65" s="466">
        <v>3113700</v>
      </c>
      <c r="M65" s="466">
        <v>1802680</v>
      </c>
      <c r="N65" s="466">
        <v>937910</v>
      </c>
      <c r="O65" s="467">
        <v>999918.79999999993</v>
      </c>
      <c r="P65" s="467">
        <v>1343553</v>
      </c>
      <c r="Q65" s="38"/>
      <c r="R65" s="38"/>
    </row>
    <row r="66" spans="1:18" x14ac:dyDescent="0.25">
      <c r="A66" s="11"/>
      <c r="B66" s="11" t="s">
        <v>401</v>
      </c>
      <c r="C66" s="466" t="s">
        <v>134</v>
      </c>
      <c r="D66" s="466" t="s">
        <v>134</v>
      </c>
      <c r="E66" s="466" t="s">
        <v>134</v>
      </c>
      <c r="F66" s="466" t="s">
        <v>134</v>
      </c>
      <c r="G66" s="466" t="s">
        <v>134</v>
      </c>
      <c r="H66" s="466" t="s">
        <v>134</v>
      </c>
      <c r="I66" s="466">
        <v>636640.76</v>
      </c>
      <c r="J66" s="466">
        <v>552514</v>
      </c>
      <c r="K66" s="466">
        <v>1633464</v>
      </c>
      <c r="L66" s="466">
        <v>1993100</v>
      </c>
      <c r="M66" s="466">
        <v>1078206</v>
      </c>
      <c r="N66" s="466">
        <v>592901</v>
      </c>
      <c r="O66" s="467">
        <v>504097.25</v>
      </c>
      <c r="P66" s="467">
        <v>763309</v>
      </c>
      <c r="Q66" s="38"/>
      <c r="R66" s="38"/>
    </row>
    <row r="67" spans="1:18" x14ac:dyDescent="0.25">
      <c r="A67" s="11"/>
      <c r="B67" s="11" t="s">
        <v>402</v>
      </c>
      <c r="C67" s="466" t="s">
        <v>134</v>
      </c>
      <c r="D67" s="466" t="s">
        <v>134</v>
      </c>
      <c r="E67" s="466" t="s">
        <v>134</v>
      </c>
      <c r="F67" s="466" t="s">
        <v>134</v>
      </c>
      <c r="G67" s="466" t="s">
        <v>134</v>
      </c>
      <c r="H67" s="466" t="s">
        <v>134</v>
      </c>
      <c r="I67" s="466">
        <v>292346.14</v>
      </c>
      <c r="J67" s="466">
        <v>155542</v>
      </c>
      <c r="K67" s="466">
        <v>314151</v>
      </c>
      <c r="L67" s="466">
        <v>475700</v>
      </c>
      <c r="M67" s="466">
        <v>469445</v>
      </c>
      <c r="N67" s="466">
        <v>286032</v>
      </c>
      <c r="O67" s="467">
        <v>362443.92</v>
      </c>
      <c r="P67" s="467">
        <v>472727</v>
      </c>
      <c r="Q67" s="38"/>
      <c r="R67" s="38"/>
    </row>
    <row r="68" spans="1:18" x14ac:dyDescent="0.25">
      <c r="A68" s="11"/>
      <c r="B68" s="11" t="s">
        <v>403</v>
      </c>
      <c r="C68" s="466" t="s">
        <v>134</v>
      </c>
      <c r="D68" s="466" t="s">
        <v>134</v>
      </c>
      <c r="E68" s="466" t="s">
        <v>134</v>
      </c>
      <c r="F68" s="466" t="s">
        <v>134</v>
      </c>
      <c r="G68" s="466" t="s">
        <v>134</v>
      </c>
      <c r="H68" s="466" t="s">
        <v>134</v>
      </c>
      <c r="I68" s="466">
        <v>888639.11</v>
      </c>
      <c r="J68" s="466">
        <v>855347</v>
      </c>
      <c r="K68" s="466">
        <v>633001</v>
      </c>
      <c r="L68" s="466">
        <v>628300</v>
      </c>
      <c r="M68" s="466">
        <v>168127</v>
      </c>
      <c r="N68" s="466">
        <v>4088</v>
      </c>
      <c r="O68" s="467">
        <v>29192.630000000005</v>
      </c>
      <c r="P68" s="467">
        <v>44449</v>
      </c>
      <c r="Q68" s="38"/>
      <c r="R68" s="38"/>
    </row>
    <row r="69" spans="1:18" x14ac:dyDescent="0.25">
      <c r="A69" s="11"/>
      <c r="B69" s="11" t="s">
        <v>404</v>
      </c>
      <c r="C69" s="466" t="s">
        <v>134</v>
      </c>
      <c r="D69" s="466" t="s">
        <v>134</v>
      </c>
      <c r="E69" s="466" t="s">
        <v>134</v>
      </c>
      <c r="F69" s="466" t="s">
        <v>134</v>
      </c>
      <c r="G69" s="466" t="s">
        <v>134</v>
      </c>
      <c r="H69" s="466" t="s">
        <v>134</v>
      </c>
      <c r="I69" s="468">
        <v>11620.47</v>
      </c>
      <c r="J69" s="468">
        <v>81604</v>
      </c>
      <c r="K69" s="468">
        <v>143182</v>
      </c>
      <c r="L69" s="468">
        <v>16600</v>
      </c>
      <c r="M69" s="468">
        <v>86902</v>
      </c>
      <c r="N69" s="468">
        <v>54889</v>
      </c>
      <c r="O69" s="469">
        <v>104185</v>
      </c>
      <c r="P69" s="469">
        <v>63068</v>
      </c>
      <c r="Q69" s="38"/>
      <c r="R69" s="38"/>
    </row>
    <row r="70" spans="1:18" x14ac:dyDescent="0.25">
      <c r="A70" s="19" t="s">
        <v>620</v>
      </c>
      <c r="B70" s="11"/>
      <c r="C70" s="466" t="s">
        <v>134</v>
      </c>
      <c r="D70" s="466" t="s">
        <v>134</v>
      </c>
      <c r="E70" s="466" t="s">
        <v>134</v>
      </c>
      <c r="F70" s="466" t="s">
        <v>134</v>
      </c>
      <c r="G70" s="466" t="s">
        <v>134</v>
      </c>
      <c r="H70" s="466" t="s">
        <v>134</v>
      </c>
      <c r="I70" s="468" t="s">
        <v>134</v>
      </c>
      <c r="J70" s="468" t="s">
        <v>134</v>
      </c>
      <c r="K70" s="468">
        <v>22</v>
      </c>
      <c r="L70" s="468">
        <v>24</v>
      </c>
      <c r="M70" s="468">
        <v>21</v>
      </c>
      <c r="N70" s="468">
        <v>8</v>
      </c>
      <c r="O70" s="469" t="s">
        <v>615</v>
      </c>
      <c r="P70" s="469" t="s">
        <v>615</v>
      </c>
      <c r="Q70" s="38"/>
      <c r="R70" s="38"/>
    </row>
    <row r="71" spans="1:18" x14ac:dyDescent="0.25">
      <c r="A71" s="11"/>
      <c r="B71" s="11" t="s">
        <v>401</v>
      </c>
      <c r="C71" s="466" t="s">
        <v>134</v>
      </c>
      <c r="D71" s="466" t="s">
        <v>134</v>
      </c>
      <c r="E71" s="466" t="s">
        <v>134</v>
      </c>
      <c r="F71" s="466" t="s">
        <v>134</v>
      </c>
      <c r="G71" s="466" t="s">
        <v>134</v>
      </c>
      <c r="H71" s="466" t="s">
        <v>134</v>
      </c>
      <c r="I71" s="468" t="s">
        <v>134</v>
      </c>
      <c r="J71" s="468" t="s">
        <v>134</v>
      </c>
      <c r="K71" s="468">
        <v>7</v>
      </c>
      <c r="L71" s="468">
        <v>14</v>
      </c>
      <c r="M71" s="468">
        <v>9</v>
      </c>
      <c r="N71" s="468">
        <v>2</v>
      </c>
      <c r="O71" s="469" t="s">
        <v>615</v>
      </c>
      <c r="P71" s="469" t="s">
        <v>615</v>
      </c>
      <c r="Q71" s="38"/>
      <c r="R71" s="38"/>
    </row>
    <row r="72" spans="1:18" x14ac:dyDescent="0.25">
      <c r="A72" s="11"/>
      <c r="B72" s="11" t="s">
        <v>402</v>
      </c>
      <c r="C72" s="466" t="s">
        <v>134</v>
      </c>
      <c r="D72" s="466" t="s">
        <v>134</v>
      </c>
      <c r="E72" s="466" t="s">
        <v>134</v>
      </c>
      <c r="F72" s="466" t="s">
        <v>134</v>
      </c>
      <c r="G72" s="466" t="s">
        <v>134</v>
      </c>
      <c r="H72" s="466" t="s">
        <v>134</v>
      </c>
      <c r="I72" s="468" t="s">
        <v>134</v>
      </c>
      <c r="J72" s="468" t="s">
        <v>134</v>
      </c>
      <c r="K72" s="468">
        <v>8</v>
      </c>
      <c r="L72" s="468">
        <v>7</v>
      </c>
      <c r="M72" s="468">
        <v>6</v>
      </c>
      <c r="N72" s="468">
        <v>5</v>
      </c>
      <c r="O72" s="469" t="s">
        <v>615</v>
      </c>
      <c r="P72" s="469" t="s">
        <v>615</v>
      </c>
      <c r="Q72" s="38"/>
      <c r="R72" s="38"/>
    </row>
    <row r="73" spans="1:18" x14ac:dyDescent="0.25">
      <c r="A73" s="11"/>
      <c r="B73" s="11" t="s">
        <v>403</v>
      </c>
      <c r="C73" s="466" t="s">
        <v>134</v>
      </c>
      <c r="D73" s="466" t="s">
        <v>134</v>
      </c>
      <c r="E73" s="466" t="s">
        <v>134</v>
      </c>
      <c r="F73" s="466" t="s">
        <v>134</v>
      </c>
      <c r="G73" s="466" t="s">
        <v>134</v>
      </c>
      <c r="H73" s="466" t="s">
        <v>134</v>
      </c>
      <c r="I73" s="468" t="s">
        <v>134</v>
      </c>
      <c r="J73" s="468" t="s">
        <v>134</v>
      </c>
      <c r="K73" s="468">
        <v>2</v>
      </c>
      <c r="L73" s="468">
        <v>0</v>
      </c>
      <c r="M73" s="468">
        <v>0</v>
      </c>
      <c r="N73" s="468">
        <v>0</v>
      </c>
      <c r="O73" s="469" t="s">
        <v>615</v>
      </c>
      <c r="P73" s="469" t="s">
        <v>615</v>
      </c>
      <c r="Q73" s="38"/>
      <c r="R73" s="38"/>
    </row>
    <row r="74" spans="1:18" x14ac:dyDescent="0.25">
      <c r="A74" s="11"/>
      <c r="B74" s="11" t="s">
        <v>404</v>
      </c>
      <c r="C74" s="466" t="s">
        <v>134</v>
      </c>
      <c r="D74" s="466" t="s">
        <v>134</v>
      </c>
      <c r="E74" s="466" t="s">
        <v>134</v>
      </c>
      <c r="F74" s="466" t="s">
        <v>134</v>
      </c>
      <c r="G74" s="466" t="s">
        <v>134</v>
      </c>
      <c r="H74" s="466" t="s">
        <v>134</v>
      </c>
      <c r="I74" s="466" t="s">
        <v>134</v>
      </c>
      <c r="J74" s="466" t="s">
        <v>134</v>
      </c>
      <c r="K74" s="466">
        <v>5</v>
      </c>
      <c r="L74" s="466">
        <v>3</v>
      </c>
      <c r="M74" s="466">
        <v>6</v>
      </c>
      <c r="N74" s="466">
        <v>1</v>
      </c>
      <c r="O74" s="467" t="s">
        <v>615</v>
      </c>
      <c r="P74" s="467" t="s">
        <v>615</v>
      </c>
      <c r="Q74" s="38"/>
      <c r="R74" s="38"/>
    </row>
    <row r="75" spans="1:18" x14ac:dyDescent="0.25">
      <c r="A75" s="11" t="s">
        <v>621</v>
      </c>
      <c r="B75" s="11"/>
      <c r="C75" s="466" t="s">
        <v>134</v>
      </c>
      <c r="D75" s="466" t="s">
        <v>134</v>
      </c>
      <c r="E75" s="466" t="s">
        <v>134</v>
      </c>
      <c r="F75" s="466" t="s">
        <v>134</v>
      </c>
      <c r="G75" s="466" t="s">
        <v>134</v>
      </c>
      <c r="H75" s="466" t="s">
        <v>134</v>
      </c>
      <c r="I75" s="466"/>
      <c r="J75" s="466">
        <v>3340117</v>
      </c>
      <c r="K75" s="466">
        <v>2051787</v>
      </c>
      <c r="L75" s="466">
        <v>1476700</v>
      </c>
      <c r="M75" s="466">
        <v>1215455</v>
      </c>
      <c r="N75" s="466">
        <v>315068</v>
      </c>
      <c r="O75" s="467" t="s">
        <v>615</v>
      </c>
      <c r="P75" s="467" t="s">
        <v>615</v>
      </c>
      <c r="Q75" s="38"/>
      <c r="R75" s="38"/>
    </row>
    <row r="76" spans="1:18" x14ac:dyDescent="0.25">
      <c r="A76" s="11"/>
      <c r="B76" s="11"/>
      <c r="C76" s="11"/>
      <c r="D76" s="11"/>
      <c r="E76" s="11"/>
      <c r="F76" s="11"/>
      <c r="G76" s="11"/>
      <c r="H76" s="11"/>
      <c r="I76" s="11"/>
      <c r="J76" s="11"/>
      <c r="K76" s="11"/>
      <c r="L76" s="11"/>
      <c r="M76" s="11"/>
      <c r="N76" s="11"/>
      <c r="O76" s="59"/>
      <c r="P76" s="59"/>
      <c r="Q76" s="38"/>
      <c r="R76" s="38"/>
    </row>
    <row r="77" spans="1:18" x14ac:dyDescent="0.25">
      <c r="A77" s="11"/>
      <c r="B77" s="11"/>
      <c r="C77" s="11"/>
      <c r="D77" s="11"/>
      <c r="E77" s="11"/>
      <c r="F77" s="11"/>
      <c r="G77" s="11"/>
      <c r="H77" s="11"/>
      <c r="I77" s="11"/>
      <c r="J77" s="11"/>
      <c r="K77" s="11"/>
      <c r="L77" s="11"/>
      <c r="M77" s="11"/>
      <c r="N77" s="11"/>
      <c r="O77" s="59"/>
      <c r="P77" s="59"/>
      <c r="Q77" s="38"/>
      <c r="R77" s="38"/>
    </row>
    <row r="78" spans="1:18" x14ac:dyDescent="0.25">
      <c r="A78" s="21" t="s">
        <v>4</v>
      </c>
      <c r="B78" s="23"/>
      <c r="C78" s="21" t="s">
        <v>12</v>
      </c>
      <c r="D78" s="21" t="s">
        <v>27</v>
      </c>
      <c r="E78" s="21" t="s">
        <v>28</v>
      </c>
      <c r="F78" s="21" t="s">
        <v>29</v>
      </c>
      <c r="G78" s="21" t="s">
        <v>13</v>
      </c>
      <c r="H78" s="21" t="s">
        <v>14</v>
      </c>
      <c r="I78" s="21" t="s">
        <v>15</v>
      </c>
      <c r="J78" s="21" t="s">
        <v>16</v>
      </c>
      <c r="K78" s="21" t="s">
        <v>17</v>
      </c>
      <c r="L78" s="21" t="s">
        <v>18</v>
      </c>
      <c r="M78" s="21" t="s">
        <v>19</v>
      </c>
      <c r="N78" s="21" t="s">
        <v>20</v>
      </c>
      <c r="O78" s="58" t="s">
        <v>611</v>
      </c>
      <c r="P78" s="58" t="s">
        <v>1038</v>
      </c>
      <c r="Q78" s="461"/>
      <c r="R78" s="461"/>
    </row>
    <row r="79" spans="1:18" x14ac:dyDescent="0.25">
      <c r="A79" s="11" t="s">
        <v>959</v>
      </c>
      <c r="B79" s="11"/>
      <c r="C79" s="466">
        <v>2274000</v>
      </c>
      <c r="D79" s="466">
        <v>2015000</v>
      </c>
      <c r="E79" s="466">
        <v>3205000</v>
      </c>
      <c r="F79" s="466">
        <v>3494000</v>
      </c>
      <c r="G79" s="466">
        <v>2944000</v>
      </c>
      <c r="H79" s="466">
        <v>2322000</v>
      </c>
      <c r="I79" s="466">
        <v>1633553.8900000001</v>
      </c>
      <c r="J79" s="466">
        <v>2386204</v>
      </c>
      <c r="K79" s="466">
        <v>2845684</v>
      </c>
      <c r="L79" s="466">
        <v>2300512</v>
      </c>
      <c r="M79" s="466">
        <v>1507007</v>
      </c>
      <c r="N79" s="466">
        <v>2502597</v>
      </c>
      <c r="O79" s="467">
        <v>2769097.79</v>
      </c>
      <c r="P79" s="467">
        <v>1493014</v>
      </c>
      <c r="Q79" s="38"/>
      <c r="R79" s="38"/>
    </row>
    <row r="80" spans="1:18" x14ac:dyDescent="0.25">
      <c r="A80" s="11"/>
      <c r="B80" s="11" t="s">
        <v>401</v>
      </c>
      <c r="C80" s="466" t="s">
        <v>134</v>
      </c>
      <c r="D80" s="466" t="s">
        <v>134</v>
      </c>
      <c r="E80" s="466" t="s">
        <v>134</v>
      </c>
      <c r="F80" s="466" t="s">
        <v>134</v>
      </c>
      <c r="G80" s="466" t="s">
        <v>134</v>
      </c>
      <c r="H80" s="466" t="s">
        <v>134</v>
      </c>
      <c r="I80" s="466">
        <v>528207</v>
      </c>
      <c r="J80" s="466">
        <v>1038483</v>
      </c>
      <c r="K80" s="466">
        <v>910366</v>
      </c>
      <c r="L80" s="466">
        <v>1124998</v>
      </c>
      <c r="M80" s="466">
        <v>734724</v>
      </c>
      <c r="N80" s="466">
        <v>2050632</v>
      </c>
      <c r="O80" s="467">
        <v>2250992</v>
      </c>
      <c r="P80" s="467">
        <v>1094714</v>
      </c>
      <c r="Q80" s="38"/>
      <c r="R80" s="38"/>
    </row>
    <row r="81" spans="1:18" x14ac:dyDescent="0.25">
      <c r="A81" s="11"/>
      <c r="B81" s="11" t="s">
        <v>402</v>
      </c>
      <c r="C81" s="466" t="s">
        <v>134</v>
      </c>
      <c r="D81" s="466" t="s">
        <v>134</v>
      </c>
      <c r="E81" s="466" t="s">
        <v>134</v>
      </c>
      <c r="F81" s="466" t="s">
        <v>134</v>
      </c>
      <c r="G81" s="466" t="s">
        <v>134</v>
      </c>
      <c r="H81" s="466" t="s">
        <v>134</v>
      </c>
      <c r="I81" s="466">
        <v>76954</v>
      </c>
      <c r="J81" s="466">
        <v>196098</v>
      </c>
      <c r="K81" s="466">
        <v>537576</v>
      </c>
      <c r="L81" s="466">
        <v>257500</v>
      </c>
      <c r="M81" s="466">
        <v>413652</v>
      </c>
      <c r="N81" s="466">
        <v>190333</v>
      </c>
      <c r="O81" s="467">
        <v>222627</v>
      </c>
      <c r="P81" s="467">
        <v>67936</v>
      </c>
      <c r="Q81" s="38"/>
      <c r="R81" s="38"/>
    </row>
    <row r="82" spans="1:18" x14ac:dyDescent="0.25">
      <c r="A82" s="11"/>
      <c r="B82" s="11" t="s">
        <v>403</v>
      </c>
      <c r="C82" s="466" t="s">
        <v>134</v>
      </c>
      <c r="D82" s="466" t="s">
        <v>134</v>
      </c>
      <c r="E82" s="466" t="s">
        <v>134</v>
      </c>
      <c r="F82" s="466" t="s">
        <v>134</v>
      </c>
      <c r="G82" s="466" t="s">
        <v>134</v>
      </c>
      <c r="H82" s="466" t="s">
        <v>134</v>
      </c>
      <c r="I82" s="466">
        <v>913294.89</v>
      </c>
      <c r="J82" s="466">
        <v>1004696</v>
      </c>
      <c r="K82" s="466">
        <v>1212309</v>
      </c>
      <c r="L82" s="466">
        <v>693414</v>
      </c>
      <c r="M82" s="466">
        <v>163254</v>
      </c>
      <c r="N82" s="466">
        <v>52710.79</v>
      </c>
      <c r="O82" s="467">
        <v>41575.279999999999</v>
      </c>
      <c r="P82" s="467">
        <v>0</v>
      </c>
      <c r="Q82" s="38"/>
      <c r="R82" s="38"/>
    </row>
    <row r="83" spans="1:18" x14ac:dyDescent="0.25">
      <c r="A83" s="11"/>
      <c r="B83" s="11" t="s">
        <v>404</v>
      </c>
      <c r="C83" s="466" t="s">
        <v>134</v>
      </c>
      <c r="D83" s="466" t="s">
        <v>134</v>
      </c>
      <c r="E83" s="466" t="s">
        <v>134</v>
      </c>
      <c r="F83" s="466" t="s">
        <v>134</v>
      </c>
      <c r="G83" s="466" t="s">
        <v>134</v>
      </c>
      <c r="H83" s="466" t="s">
        <v>134</v>
      </c>
      <c r="I83" s="468">
        <v>115098</v>
      </c>
      <c r="J83" s="468">
        <v>146927</v>
      </c>
      <c r="K83" s="468">
        <v>185433</v>
      </c>
      <c r="L83" s="468">
        <v>224600</v>
      </c>
      <c r="M83" s="468">
        <v>195377</v>
      </c>
      <c r="N83" s="468">
        <v>208921</v>
      </c>
      <c r="O83" s="469">
        <v>253903.51</v>
      </c>
      <c r="P83" s="469">
        <v>330364</v>
      </c>
      <c r="Q83" s="38"/>
      <c r="R83" s="38"/>
    </row>
    <row r="84" spans="1:18" x14ac:dyDescent="0.25">
      <c r="A84" s="19" t="s">
        <v>620</v>
      </c>
      <c r="B84" s="11"/>
      <c r="C84" s="466" t="s">
        <v>134</v>
      </c>
      <c r="D84" s="466" t="s">
        <v>134</v>
      </c>
      <c r="E84" s="466" t="s">
        <v>134</v>
      </c>
      <c r="F84" s="466" t="s">
        <v>134</v>
      </c>
      <c r="G84" s="466" t="s">
        <v>134</v>
      </c>
      <c r="H84" s="466" t="s">
        <v>134</v>
      </c>
      <c r="I84" s="468" t="s">
        <v>134</v>
      </c>
      <c r="J84" s="468" t="s">
        <v>134</v>
      </c>
      <c r="K84" s="468">
        <v>65</v>
      </c>
      <c r="L84" s="468">
        <v>41</v>
      </c>
      <c r="M84" s="468">
        <v>39</v>
      </c>
      <c r="N84" s="468">
        <v>7</v>
      </c>
      <c r="O84" s="469" t="s">
        <v>615</v>
      </c>
      <c r="P84" s="469" t="s">
        <v>615</v>
      </c>
      <c r="Q84" s="38"/>
      <c r="R84" s="38"/>
    </row>
    <row r="85" spans="1:18" x14ac:dyDescent="0.25">
      <c r="A85" s="11"/>
      <c r="B85" s="11" t="s">
        <v>401</v>
      </c>
      <c r="C85" s="466" t="s">
        <v>134</v>
      </c>
      <c r="D85" s="466" t="s">
        <v>134</v>
      </c>
      <c r="E85" s="466" t="s">
        <v>134</v>
      </c>
      <c r="F85" s="466" t="s">
        <v>134</v>
      </c>
      <c r="G85" s="466" t="s">
        <v>134</v>
      </c>
      <c r="H85" s="466" t="s">
        <v>134</v>
      </c>
      <c r="I85" s="468" t="s">
        <v>134</v>
      </c>
      <c r="J85" s="468" t="s">
        <v>134</v>
      </c>
      <c r="K85" s="468">
        <v>19</v>
      </c>
      <c r="L85" s="468">
        <v>9</v>
      </c>
      <c r="M85" s="468">
        <v>8</v>
      </c>
      <c r="N85" s="468">
        <v>0</v>
      </c>
      <c r="O85" s="469" t="s">
        <v>615</v>
      </c>
      <c r="P85" s="469" t="s">
        <v>615</v>
      </c>
      <c r="Q85" s="38"/>
      <c r="R85" s="38"/>
    </row>
    <row r="86" spans="1:18" x14ac:dyDescent="0.25">
      <c r="A86" s="11"/>
      <c r="B86" s="11" t="s">
        <v>402</v>
      </c>
      <c r="C86" s="466" t="s">
        <v>134</v>
      </c>
      <c r="D86" s="466" t="s">
        <v>134</v>
      </c>
      <c r="E86" s="466" t="s">
        <v>134</v>
      </c>
      <c r="F86" s="466" t="s">
        <v>134</v>
      </c>
      <c r="G86" s="466" t="s">
        <v>134</v>
      </c>
      <c r="H86" s="466" t="s">
        <v>134</v>
      </c>
      <c r="I86" s="468" t="s">
        <v>134</v>
      </c>
      <c r="J86" s="468" t="s">
        <v>134</v>
      </c>
      <c r="K86" s="468">
        <v>7</v>
      </c>
      <c r="L86" s="468">
        <v>5</v>
      </c>
      <c r="M86" s="468">
        <v>4</v>
      </c>
      <c r="N86" s="468">
        <v>1</v>
      </c>
      <c r="O86" s="469" t="s">
        <v>615</v>
      </c>
      <c r="P86" s="469" t="s">
        <v>615</v>
      </c>
      <c r="Q86" s="38"/>
      <c r="R86" s="38"/>
    </row>
    <row r="87" spans="1:18" x14ac:dyDescent="0.25">
      <c r="A87" s="11"/>
      <c r="B87" s="11" t="s">
        <v>403</v>
      </c>
      <c r="C87" s="466" t="s">
        <v>134</v>
      </c>
      <c r="D87" s="466" t="s">
        <v>134</v>
      </c>
      <c r="E87" s="466" t="s">
        <v>134</v>
      </c>
      <c r="F87" s="466" t="s">
        <v>134</v>
      </c>
      <c r="G87" s="466" t="s">
        <v>134</v>
      </c>
      <c r="H87" s="466" t="s">
        <v>134</v>
      </c>
      <c r="I87" s="468" t="s">
        <v>134</v>
      </c>
      <c r="J87" s="468" t="s">
        <v>134</v>
      </c>
      <c r="K87" s="468">
        <v>1</v>
      </c>
      <c r="L87" s="468">
        <v>0</v>
      </c>
      <c r="M87" s="468">
        <v>0</v>
      </c>
      <c r="N87" s="468">
        <v>0</v>
      </c>
      <c r="O87" s="469" t="s">
        <v>615</v>
      </c>
      <c r="P87" s="469" t="s">
        <v>615</v>
      </c>
      <c r="Q87" s="38"/>
      <c r="R87" s="38"/>
    </row>
    <row r="88" spans="1:18" x14ac:dyDescent="0.25">
      <c r="A88" s="11"/>
      <c r="B88" s="11" t="s">
        <v>404</v>
      </c>
      <c r="C88" s="466" t="s">
        <v>134</v>
      </c>
      <c r="D88" s="466" t="s">
        <v>134</v>
      </c>
      <c r="E88" s="466" t="s">
        <v>134</v>
      </c>
      <c r="F88" s="466" t="s">
        <v>134</v>
      </c>
      <c r="G88" s="466" t="s">
        <v>134</v>
      </c>
      <c r="H88" s="466" t="s">
        <v>134</v>
      </c>
      <c r="I88" s="466" t="s">
        <v>134</v>
      </c>
      <c r="J88" s="466" t="s">
        <v>134</v>
      </c>
      <c r="K88" s="466">
        <v>38</v>
      </c>
      <c r="L88" s="466">
        <v>27</v>
      </c>
      <c r="M88" s="466">
        <v>27</v>
      </c>
      <c r="N88" s="466">
        <v>6</v>
      </c>
      <c r="O88" s="467" t="s">
        <v>615</v>
      </c>
      <c r="P88" s="467" t="s">
        <v>615</v>
      </c>
      <c r="Q88" s="38"/>
      <c r="R88" s="38"/>
    </row>
    <row r="89" spans="1:18" x14ac:dyDescent="0.25">
      <c r="A89" s="11" t="s">
        <v>621</v>
      </c>
      <c r="B89" s="11"/>
      <c r="C89" s="466" t="s">
        <v>134</v>
      </c>
      <c r="D89" s="466" t="s">
        <v>134</v>
      </c>
      <c r="E89" s="466" t="s">
        <v>134</v>
      </c>
      <c r="F89" s="466" t="s">
        <v>134</v>
      </c>
      <c r="G89" s="466" t="s">
        <v>134</v>
      </c>
      <c r="H89" s="466" t="s">
        <v>134</v>
      </c>
      <c r="I89" s="466"/>
      <c r="J89" s="466">
        <v>4344027</v>
      </c>
      <c r="K89" s="466">
        <v>2383813</v>
      </c>
      <c r="L89" s="466">
        <v>1199874</v>
      </c>
      <c r="M89" s="466">
        <v>1861000</v>
      </c>
      <c r="N89" s="466">
        <v>112528</v>
      </c>
      <c r="O89" s="467" t="s">
        <v>615</v>
      </c>
      <c r="P89" s="467" t="s">
        <v>615</v>
      </c>
      <c r="Q89" s="38"/>
      <c r="R89" s="38"/>
    </row>
    <row r="90" spans="1:18" x14ac:dyDescent="0.25">
      <c r="A90" s="11"/>
      <c r="B90" s="11"/>
      <c r="C90" s="11"/>
      <c r="D90" s="11"/>
      <c r="E90" s="11"/>
      <c r="F90" s="11"/>
      <c r="G90" s="11"/>
      <c r="H90" s="11"/>
      <c r="I90" s="11"/>
      <c r="J90" s="11"/>
      <c r="K90" s="11"/>
      <c r="L90" s="11"/>
      <c r="M90" s="11"/>
      <c r="N90" s="11"/>
      <c r="O90" s="59"/>
      <c r="P90" s="59"/>
      <c r="Q90" s="38"/>
      <c r="R90" s="38"/>
    </row>
    <row r="91" spans="1:18" x14ac:dyDescent="0.25">
      <c r="A91" s="11"/>
      <c r="B91" s="11"/>
      <c r="C91" s="11"/>
      <c r="D91" s="11"/>
      <c r="E91" s="11"/>
      <c r="F91" s="11"/>
      <c r="G91" s="11"/>
      <c r="H91" s="11"/>
      <c r="I91" s="11"/>
      <c r="J91" s="11"/>
      <c r="K91" s="11"/>
      <c r="L91" s="11"/>
      <c r="M91" s="11"/>
      <c r="N91" s="11"/>
      <c r="O91" s="59"/>
      <c r="P91" s="59"/>
      <c r="Q91" s="38"/>
      <c r="R91" s="38"/>
    </row>
    <row r="92" spans="1:18" x14ac:dyDescent="0.25">
      <c r="A92" s="21" t="s">
        <v>6</v>
      </c>
      <c r="B92" s="23"/>
      <c r="C92" s="21" t="s">
        <v>12</v>
      </c>
      <c r="D92" s="21" t="s">
        <v>27</v>
      </c>
      <c r="E92" s="21" t="s">
        <v>28</v>
      </c>
      <c r="F92" s="21" t="s">
        <v>29</v>
      </c>
      <c r="G92" s="21" t="s">
        <v>13</v>
      </c>
      <c r="H92" s="21" t="s">
        <v>14</v>
      </c>
      <c r="I92" s="21" t="s">
        <v>15</v>
      </c>
      <c r="J92" s="21" t="s">
        <v>16</v>
      </c>
      <c r="K92" s="21" t="s">
        <v>17</v>
      </c>
      <c r="L92" s="21" t="s">
        <v>18</v>
      </c>
      <c r="M92" s="21" t="s">
        <v>19</v>
      </c>
      <c r="N92" s="21" t="s">
        <v>20</v>
      </c>
      <c r="O92" s="58" t="s">
        <v>611</v>
      </c>
      <c r="P92" s="58" t="s">
        <v>1038</v>
      </c>
      <c r="Q92" s="461"/>
      <c r="R92" s="461"/>
    </row>
    <row r="93" spans="1:18" x14ac:dyDescent="0.25">
      <c r="A93" s="11" t="s">
        <v>959</v>
      </c>
      <c r="B93" s="11"/>
      <c r="C93" s="466">
        <v>4880000</v>
      </c>
      <c r="D93" s="466">
        <v>5784000</v>
      </c>
      <c r="E93" s="466">
        <v>3406000</v>
      </c>
      <c r="F93" s="466">
        <v>2241000</v>
      </c>
      <c r="G93" s="466">
        <v>2329000</v>
      </c>
      <c r="H93" s="466">
        <v>2321000</v>
      </c>
      <c r="I93" s="466">
        <v>2738675.6</v>
      </c>
      <c r="J93" s="466">
        <v>2950850</v>
      </c>
      <c r="K93" s="466">
        <v>2808984</v>
      </c>
      <c r="L93" s="466">
        <v>2350000</v>
      </c>
      <c r="M93" s="466">
        <v>2018697</v>
      </c>
      <c r="N93" s="466">
        <v>2077216</v>
      </c>
      <c r="O93" s="467">
        <v>784006.94</v>
      </c>
      <c r="P93" s="467">
        <v>2972248</v>
      </c>
      <c r="Q93" s="38"/>
      <c r="R93" s="38"/>
    </row>
    <row r="94" spans="1:18" x14ac:dyDescent="0.25">
      <c r="A94" s="11"/>
      <c r="B94" s="11" t="s">
        <v>401</v>
      </c>
      <c r="C94" s="466" t="s">
        <v>134</v>
      </c>
      <c r="D94" s="466" t="s">
        <v>134</v>
      </c>
      <c r="E94" s="466" t="s">
        <v>134</v>
      </c>
      <c r="F94" s="466" t="s">
        <v>134</v>
      </c>
      <c r="G94" s="466" t="s">
        <v>134</v>
      </c>
      <c r="H94" s="466" t="s">
        <v>134</v>
      </c>
      <c r="I94" s="466">
        <v>1059633</v>
      </c>
      <c r="J94" s="466">
        <v>1011712</v>
      </c>
      <c r="K94" s="466">
        <v>999696</v>
      </c>
      <c r="L94" s="466">
        <v>1107000</v>
      </c>
      <c r="M94" s="466">
        <v>1583215</v>
      </c>
      <c r="N94" s="466">
        <v>1718104</v>
      </c>
      <c r="O94" s="467">
        <v>599038</v>
      </c>
      <c r="P94" s="467">
        <v>2799001</v>
      </c>
      <c r="Q94" s="38"/>
      <c r="R94" s="38"/>
    </row>
    <row r="95" spans="1:18" x14ac:dyDescent="0.25">
      <c r="A95" s="11"/>
      <c r="B95" s="11" t="s">
        <v>402</v>
      </c>
      <c r="C95" s="466" t="s">
        <v>134</v>
      </c>
      <c r="D95" s="466" t="s">
        <v>134</v>
      </c>
      <c r="E95" s="466" t="s">
        <v>134</v>
      </c>
      <c r="F95" s="466" t="s">
        <v>134</v>
      </c>
      <c r="G95" s="466" t="s">
        <v>134</v>
      </c>
      <c r="H95" s="466" t="s">
        <v>134</v>
      </c>
      <c r="I95" s="466">
        <v>45589</v>
      </c>
      <c r="J95" s="466">
        <v>55821</v>
      </c>
      <c r="K95" s="466">
        <v>64799</v>
      </c>
      <c r="L95" s="466">
        <v>18000</v>
      </c>
      <c r="M95" s="466">
        <v>99260</v>
      </c>
      <c r="N95" s="466">
        <v>141213</v>
      </c>
      <c r="O95" s="467">
        <v>18485</v>
      </c>
      <c r="P95" s="467">
        <v>0</v>
      </c>
      <c r="Q95" s="38"/>
      <c r="R95" s="38"/>
    </row>
    <row r="96" spans="1:18" x14ac:dyDescent="0.25">
      <c r="A96" s="11"/>
      <c r="B96" s="11" t="s">
        <v>403</v>
      </c>
      <c r="C96" s="466" t="s">
        <v>134</v>
      </c>
      <c r="D96" s="466" t="s">
        <v>134</v>
      </c>
      <c r="E96" s="466" t="s">
        <v>134</v>
      </c>
      <c r="F96" s="466" t="s">
        <v>134</v>
      </c>
      <c r="G96" s="466" t="s">
        <v>134</v>
      </c>
      <c r="H96" s="466" t="s">
        <v>134</v>
      </c>
      <c r="I96" s="466">
        <v>1550445.6</v>
      </c>
      <c r="J96" s="466">
        <v>1614451</v>
      </c>
      <c r="K96" s="466">
        <v>1499059</v>
      </c>
      <c r="L96" s="466">
        <v>967600</v>
      </c>
      <c r="M96" s="466">
        <v>129355</v>
      </c>
      <c r="N96" s="466">
        <v>55948</v>
      </c>
      <c r="O96" s="467">
        <v>141866.62</v>
      </c>
      <c r="P96" s="467">
        <v>0</v>
      </c>
      <c r="Q96" s="38"/>
      <c r="R96" s="38"/>
    </row>
    <row r="97" spans="1:18" x14ac:dyDescent="0.25">
      <c r="A97" s="11"/>
      <c r="B97" s="11" t="s">
        <v>404</v>
      </c>
      <c r="C97" s="466" t="s">
        <v>134</v>
      </c>
      <c r="D97" s="466" t="s">
        <v>134</v>
      </c>
      <c r="E97" s="466" t="s">
        <v>134</v>
      </c>
      <c r="F97" s="466" t="s">
        <v>134</v>
      </c>
      <c r="G97" s="466" t="s">
        <v>134</v>
      </c>
      <c r="H97" s="466" t="s">
        <v>134</v>
      </c>
      <c r="I97" s="468">
        <v>83008</v>
      </c>
      <c r="J97" s="468">
        <v>268866</v>
      </c>
      <c r="K97" s="468">
        <v>245430</v>
      </c>
      <c r="L97" s="468">
        <v>257400</v>
      </c>
      <c r="M97" s="468">
        <v>206867</v>
      </c>
      <c r="N97" s="468">
        <v>161951</v>
      </c>
      <c r="O97" s="469">
        <v>24617.32</v>
      </c>
      <c r="P97" s="469">
        <v>173247</v>
      </c>
      <c r="Q97" s="38"/>
      <c r="R97" s="38"/>
    </row>
    <row r="98" spans="1:18" x14ac:dyDescent="0.25">
      <c r="A98" s="19" t="s">
        <v>620</v>
      </c>
      <c r="B98" s="11"/>
      <c r="C98" s="466" t="s">
        <v>134</v>
      </c>
      <c r="D98" s="466" t="s">
        <v>134</v>
      </c>
      <c r="E98" s="466" t="s">
        <v>134</v>
      </c>
      <c r="F98" s="466" t="s">
        <v>134</v>
      </c>
      <c r="G98" s="466" t="s">
        <v>134</v>
      </c>
      <c r="H98" s="466" t="s">
        <v>134</v>
      </c>
      <c r="I98" s="468" t="s">
        <v>134</v>
      </c>
      <c r="J98" s="468" t="s">
        <v>134</v>
      </c>
      <c r="K98" s="468">
        <v>46</v>
      </c>
      <c r="L98" s="468">
        <v>23</v>
      </c>
      <c r="M98" s="468">
        <v>46</v>
      </c>
      <c r="N98" s="468">
        <v>11</v>
      </c>
      <c r="O98" s="469" t="s">
        <v>615</v>
      </c>
      <c r="P98" s="469" t="s">
        <v>615</v>
      </c>
      <c r="Q98" s="38"/>
      <c r="R98" s="38"/>
    </row>
    <row r="99" spans="1:18" x14ac:dyDescent="0.25">
      <c r="A99" s="11"/>
      <c r="B99" s="11" t="s">
        <v>401</v>
      </c>
      <c r="C99" s="466" t="s">
        <v>134</v>
      </c>
      <c r="D99" s="466" t="s">
        <v>134</v>
      </c>
      <c r="E99" s="466" t="s">
        <v>134</v>
      </c>
      <c r="F99" s="466" t="s">
        <v>134</v>
      </c>
      <c r="G99" s="466" t="s">
        <v>134</v>
      </c>
      <c r="H99" s="466" t="s">
        <v>134</v>
      </c>
      <c r="I99" s="468" t="s">
        <v>134</v>
      </c>
      <c r="J99" s="468" t="s">
        <v>134</v>
      </c>
      <c r="K99" s="468">
        <v>14</v>
      </c>
      <c r="L99" s="468">
        <v>12</v>
      </c>
      <c r="M99" s="468">
        <v>20</v>
      </c>
      <c r="N99" s="468">
        <v>4</v>
      </c>
      <c r="O99" s="469" t="s">
        <v>615</v>
      </c>
      <c r="P99" s="469" t="s">
        <v>615</v>
      </c>
      <c r="Q99" s="38"/>
      <c r="R99" s="38"/>
    </row>
    <row r="100" spans="1:18" x14ac:dyDescent="0.25">
      <c r="A100" s="11"/>
      <c r="B100" s="11" t="s">
        <v>402</v>
      </c>
      <c r="C100" s="466" t="s">
        <v>134</v>
      </c>
      <c r="D100" s="466" t="s">
        <v>134</v>
      </c>
      <c r="E100" s="466" t="s">
        <v>134</v>
      </c>
      <c r="F100" s="466" t="s">
        <v>134</v>
      </c>
      <c r="G100" s="466" t="s">
        <v>134</v>
      </c>
      <c r="H100" s="466" t="s">
        <v>134</v>
      </c>
      <c r="I100" s="468" t="s">
        <v>134</v>
      </c>
      <c r="J100" s="468" t="s">
        <v>134</v>
      </c>
      <c r="K100" s="468">
        <v>1</v>
      </c>
      <c r="L100" s="468">
        <v>0</v>
      </c>
      <c r="M100" s="468">
        <v>0</v>
      </c>
      <c r="N100" s="468">
        <v>1</v>
      </c>
      <c r="O100" s="469" t="s">
        <v>615</v>
      </c>
      <c r="P100" s="469" t="s">
        <v>615</v>
      </c>
      <c r="Q100" s="38"/>
      <c r="R100" s="38"/>
    </row>
    <row r="101" spans="1:18" x14ac:dyDescent="0.25">
      <c r="A101" s="11"/>
      <c r="B101" s="11" t="s">
        <v>403</v>
      </c>
      <c r="C101" s="466" t="s">
        <v>134</v>
      </c>
      <c r="D101" s="466" t="s">
        <v>134</v>
      </c>
      <c r="E101" s="466" t="s">
        <v>134</v>
      </c>
      <c r="F101" s="466" t="s">
        <v>134</v>
      </c>
      <c r="G101" s="466" t="s">
        <v>134</v>
      </c>
      <c r="H101" s="466" t="s">
        <v>134</v>
      </c>
      <c r="I101" s="468" t="s">
        <v>134</v>
      </c>
      <c r="J101" s="468" t="s">
        <v>134</v>
      </c>
      <c r="K101" s="468">
        <v>9</v>
      </c>
      <c r="L101" s="468">
        <v>0</v>
      </c>
      <c r="M101" s="468">
        <v>1</v>
      </c>
      <c r="N101" s="468">
        <v>0</v>
      </c>
      <c r="O101" s="469" t="s">
        <v>615</v>
      </c>
      <c r="P101" s="469" t="s">
        <v>615</v>
      </c>
      <c r="Q101" s="38"/>
      <c r="R101" s="38"/>
    </row>
    <row r="102" spans="1:18" x14ac:dyDescent="0.25">
      <c r="A102" s="11"/>
      <c r="B102" s="11" t="s">
        <v>404</v>
      </c>
      <c r="C102" s="466" t="s">
        <v>134</v>
      </c>
      <c r="D102" s="466" t="s">
        <v>134</v>
      </c>
      <c r="E102" s="466" t="s">
        <v>134</v>
      </c>
      <c r="F102" s="466" t="s">
        <v>134</v>
      </c>
      <c r="G102" s="466" t="s">
        <v>134</v>
      </c>
      <c r="H102" s="466" t="s">
        <v>134</v>
      </c>
      <c r="I102" s="466" t="s">
        <v>134</v>
      </c>
      <c r="J102" s="466" t="s">
        <v>134</v>
      </c>
      <c r="K102" s="466">
        <v>22</v>
      </c>
      <c r="L102" s="466">
        <v>11</v>
      </c>
      <c r="M102" s="466">
        <v>25</v>
      </c>
      <c r="N102" s="466">
        <v>6</v>
      </c>
      <c r="O102" s="467" t="s">
        <v>615</v>
      </c>
      <c r="P102" s="467" t="s">
        <v>615</v>
      </c>
      <c r="Q102" s="38"/>
      <c r="R102" s="38"/>
    </row>
    <row r="103" spans="1:18" x14ac:dyDescent="0.25">
      <c r="A103" s="11" t="s">
        <v>621</v>
      </c>
      <c r="B103" s="11"/>
      <c r="C103" s="466" t="s">
        <v>134</v>
      </c>
      <c r="D103" s="466" t="s">
        <v>134</v>
      </c>
      <c r="E103" s="466" t="s">
        <v>134</v>
      </c>
      <c r="F103" s="466" t="s">
        <v>134</v>
      </c>
      <c r="G103" s="466" t="s">
        <v>134</v>
      </c>
      <c r="H103" s="466" t="s">
        <v>134</v>
      </c>
      <c r="I103" s="466" t="s">
        <v>134</v>
      </c>
      <c r="J103" s="466">
        <v>3552874</v>
      </c>
      <c r="K103" s="466">
        <v>1413300</v>
      </c>
      <c r="L103" s="466">
        <v>1260200</v>
      </c>
      <c r="M103" s="466">
        <v>2806054</v>
      </c>
      <c r="N103" s="466">
        <v>490078</v>
      </c>
      <c r="O103" s="467" t="s">
        <v>615</v>
      </c>
      <c r="P103" s="467" t="s">
        <v>615</v>
      </c>
      <c r="Q103" s="38"/>
      <c r="R103" s="38"/>
    </row>
    <row r="104" spans="1:18" x14ac:dyDescent="0.25">
      <c r="A104" s="11"/>
      <c r="B104" s="11"/>
      <c r="C104" s="11"/>
      <c r="D104" s="11"/>
      <c r="E104" s="11"/>
      <c r="F104" s="11"/>
      <c r="G104" s="11"/>
      <c r="H104" s="11"/>
      <c r="I104" s="11"/>
      <c r="J104" s="11"/>
      <c r="K104" s="11"/>
      <c r="L104" s="11"/>
      <c r="M104" s="11"/>
      <c r="N104" s="11"/>
      <c r="O104" s="59"/>
      <c r="P104" s="59"/>
      <c r="Q104" s="38"/>
      <c r="R104" s="38"/>
    </row>
    <row r="105" spans="1:18" x14ac:dyDescent="0.25">
      <c r="A105" s="21" t="s">
        <v>7</v>
      </c>
      <c r="B105" s="23"/>
      <c r="C105" s="21" t="s">
        <v>12</v>
      </c>
      <c r="D105" s="21" t="s">
        <v>27</v>
      </c>
      <c r="E105" s="21" t="s">
        <v>28</v>
      </c>
      <c r="F105" s="21" t="s">
        <v>29</v>
      </c>
      <c r="G105" s="21" t="s">
        <v>13</v>
      </c>
      <c r="H105" s="21" t="s">
        <v>14</v>
      </c>
      <c r="I105" s="21" t="s">
        <v>15</v>
      </c>
      <c r="J105" s="21" t="s">
        <v>16</v>
      </c>
      <c r="K105" s="21" t="s">
        <v>17</v>
      </c>
      <c r="L105" s="21" t="s">
        <v>18</v>
      </c>
      <c r="M105" s="21" t="s">
        <v>19</v>
      </c>
      <c r="N105" s="21" t="s">
        <v>20</v>
      </c>
      <c r="O105" s="58" t="s">
        <v>611</v>
      </c>
      <c r="P105" s="58" t="s">
        <v>1038</v>
      </c>
      <c r="Q105" s="461"/>
      <c r="R105" s="461"/>
    </row>
    <row r="106" spans="1:18" x14ac:dyDescent="0.25">
      <c r="A106" s="11" t="s">
        <v>959</v>
      </c>
      <c r="B106" s="11"/>
      <c r="C106" s="466">
        <v>2489000</v>
      </c>
      <c r="D106" s="466">
        <v>2918000</v>
      </c>
      <c r="E106" s="466">
        <v>2524000</v>
      </c>
      <c r="F106" s="466">
        <v>4135415</v>
      </c>
      <c r="G106" s="466">
        <v>2156087</v>
      </c>
      <c r="H106" s="466">
        <v>2522935</v>
      </c>
      <c r="I106" s="466">
        <v>3446000</v>
      </c>
      <c r="J106" s="466">
        <v>2417037</v>
      </c>
      <c r="K106" s="466">
        <v>2751155</v>
      </c>
      <c r="L106" s="466">
        <v>2828600</v>
      </c>
      <c r="M106" s="466">
        <v>1543655</v>
      </c>
      <c r="N106" s="466">
        <v>1190849</v>
      </c>
      <c r="O106" s="467">
        <v>1080474.51</v>
      </c>
      <c r="P106" s="467">
        <v>825835</v>
      </c>
      <c r="Q106" s="38"/>
      <c r="R106" s="38"/>
    </row>
    <row r="107" spans="1:18" x14ac:dyDescent="0.25">
      <c r="A107" s="11"/>
      <c r="B107" s="11" t="s">
        <v>401</v>
      </c>
      <c r="C107" s="466" t="s">
        <v>134</v>
      </c>
      <c r="D107" s="466" t="s">
        <v>134</v>
      </c>
      <c r="E107" s="466" t="s">
        <v>134</v>
      </c>
      <c r="F107" s="466" t="s">
        <v>134</v>
      </c>
      <c r="G107" s="466" t="s">
        <v>134</v>
      </c>
      <c r="H107" s="466" t="s">
        <v>134</v>
      </c>
      <c r="I107" s="466">
        <v>2057576</v>
      </c>
      <c r="J107" s="466">
        <v>1167800</v>
      </c>
      <c r="K107" s="466">
        <v>671129</v>
      </c>
      <c r="L107" s="466">
        <v>1310300</v>
      </c>
      <c r="M107" s="466">
        <v>623940</v>
      </c>
      <c r="N107" s="466">
        <v>906836</v>
      </c>
      <c r="O107" s="467">
        <v>374433</v>
      </c>
      <c r="P107" s="467">
        <v>724306</v>
      </c>
      <c r="Q107" s="38"/>
      <c r="R107" s="38"/>
    </row>
    <row r="108" spans="1:18" x14ac:dyDescent="0.25">
      <c r="A108" s="11"/>
      <c r="B108" s="11" t="s">
        <v>402</v>
      </c>
      <c r="C108" s="466" t="s">
        <v>134</v>
      </c>
      <c r="D108" s="466" t="s">
        <v>134</v>
      </c>
      <c r="E108" s="466" t="s">
        <v>134</v>
      </c>
      <c r="F108" s="466" t="s">
        <v>134</v>
      </c>
      <c r="G108" s="466" t="s">
        <v>134</v>
      </c>
      <c r="H108" s="466" t="s">
        <v>134</v>
      </c>
      <c r="I108" s="466">
        <v>896719</v>
      </c>
      <c r="J108" s="466">
        <v>637188</v>
      </c>
      <c r="K108" s="466">
        <v>1173846</v>
      </c>
      <c r="L108" s="466">
        <v>794100</v>
      </c>
      <c r="M108" s="466">
        <v>508721</v>
      </c>
      <c r="N108" s="466">
        <v>8471</v>
      </c>
      <c r="O108" s="467">
        <v>566967.25</v>
      </c>
      <c r="P108" s="467">
        <v>0</v>
      </c>
      <c r="Q108" s="38"/>
      <c r="R108" s="38"/>
    </row>
    <row r="109" spans="1:18" x14ac:dyDescent="0.25">
      <c r="A109" s="11"/>
      <c r="B109" s="11" t="s">
        <v>403</v>
      </c>
      <c r="C109" s="466" t="s">
        <v>134</v>
      </c>
      <c r="D109" s="466" t="s">
        <v>134</v>
      </c>
      <c r="E109" s="466" t="s">
        <v>134</v>
      </c>
      <c r="F109" s="466" t="s">
        <v>134</v>
      </c>
      <c r="G109" s="466" t="s">
        <v>134</v>
      </c>
      <c r="H109" s="466" t="s">
        <v>134</v>
      </c>
      <c r="I109" s="466">
        <v>360472.58</v>
      </c>
      <c r="J109" s="466">
        <v>475008</v>
      </c>
      <c r="K109" s="466">
        <v>536039</v>
      </c>
      <c r="L109" s="466">
        <v>391400</v>
      </c>
      <c r="M109" s="466">
        <v>151295</v>
      </c>
      <c r="N109" s="466">
        <v>56566.44</v>
      </c>
      <c r="O109" s="467">
        <v>34262.46</v>
      </c>
      <c r="P109" s="467">
        <v>3807</v>
      </c>
      <c r="Q109" s="38"/>
      <c r="R109" s="38"/>
    </row>
    <row r="110" spans="1:18" x14ac:dyDescent="0.25">
      <c r="A110" s="11"/>
      <c r="B110" s="11" t="s">
        <v>404</v>
      </c>
      <c r="C110" s="466" t="s">
        <v>134</v>
      </c>
      <c r="D110" s="466" t="s">
        <v>134</v>
      </c>
      <c r="E110" s="466" t="s">
        <v>134</v>
      </c>
      <c r="F110" s="466" t="s">
        <v>134</v>
      </c>
      <c r="G110" s="466" t="s">
        <v>134</v>
      </c>
      <c r="H110" s="466" t="s">
        <v>134</v>
      </c>
      <c r="I110" s="468">
        <v>131635.5</v>
      </c>
      <c r="J110" s="468">
        <v>137041</v>
      </c>
      <c r="K110" s="468">
        <v>370141</v>
      </c>
      <c r="L110" s="468">
        <v>332800</v>
      </c>
      <c r="M110" s="468">
        <v>259699</v>
      </c>
      <c r="N110" s="468">
        <v>218976</v>
      </c>
      <c r="O110" s="469">
        <v>104811.8</v>
      </c>
      <c r="P110" s="469">
        <v>97722</v>
      </c>
      <c r="Q110" s="38"/>
      <c r="R110" s="38"/>
    </row>
    <row r="111" spans="1:18" x14ac:dyDescent="0.25">
      <c r="A111" s="19" t="s">
        <v>620</v>
      </c>
      <c r="B111" s="11"/>
      <c r="C111" s="466" t="s">
        <v>134</v>
      </c>
      <c r="D111" s="466" t="s">
        <v>134</v>
      </c>
      <c r="E111" s="466" t="s">
        <v>134</v>
      </c>
      <c r="F111" s="466" t="s">
        <v>134</v>
      </c>
      <c r="G111" s="466" t="s">
        <v>134</v>
      </c>
      <c r="H111" s="466" t="s">
        <v>134</v>
      </c>
      <c r="I111" s="468" t="s">
        <v>134</v>
      </c>
      <c r="J111" s="468" t="s">
        <v>134</v>
      </c>
      <c r="K111" s="468">
        <v>54</v>
      </c>
      <c r="L111" s="468">
        <v>28</v>
      </c>
      <c r="M111" s="468">
        <v>23</v>
      </c>
      <c r="N111" s="468">
        <v>3</v>
      </c>
      <c r="O111" s="469" t="s">
        <v>615</v>
      </c>
      <c r="P111" s="469" t="s">
        <v>615</v>
      </c>
      <c r="Q111" s="38"/>
      <c r="R111" s="38"/>
    </row>
    <row r="112" spans="1:18" x14ac:dyDescent="0.25">
      <c r="A112" s="11"/>
      <c r="B112" s="11" t="s">
        <v>401</v>
      </c>
      <c r="C112" s="466" t="s">
        <v>134</v>
      </c>
      <c r="D112" s="466" t="s">
        <v>134</v>
      </c>
      <c r="E112" s="466" t="s">
        <v>134</v>
      </c>
      <c r="F112" s="466" t="s">
        <v>134</v>
      </c>
      <c r="G112" s="466" t="s">
        <v>134</v>
      </c>
      <c r="H112" s="466" t="s">
        <v>134</v>
      </c>
      <c r="I112" s="468" t="s">
        <v>134</v>
      </c>
      <c r="J112" s="468" t="s">
        <v>134</v>
      </c>
      <c r="K112" s="468">
        <v>24</v>
      </c>
      <c r="L112" s="468">
        <v>15</v>
      </c>
      <c r="M112" s="468">
        <v>10</v>
      </c>
      <c r="N112" s="468">
        <v>2</v>
      </c>
      <c r="O112" s="469" t="s">
        <v>615</v>
      </c>
      <c r="P112" s="469" t="s">
        <v>615</v>
      </c>
      <c r="Q112" s="38"/>
      <c r="R112" s="38"/>
    </row>
    <row r="113" spans="1:18" x14ac:dyDescent="0.25">
      <c r="A113" s="11"/>
      <c r="B113" s="11" t="s">
        <v>402</v>
      </c>
      <c r="C113" s="466" t="s">
        <v>134</v>
      </c>
      <c r="D113" s="466" t="s">
        <v>134</v>
      </c>
      <c r="E113" s="466" t="s">
        <v>134</v>
      </c>
      <c r="F113" s="466" t="s">
        <v>134</v>
      </c>
      <c r="G113" s="466" t="s">
        <v>134</v>
      </c>
      <c r="H113" s="466" t="s">
        <v>134</v>
      </c>
      <c r="I113" s="468" t="s">
        <v>134</v>
      </c>
      <c r="J113" s="468" t="s">
        <v>134</v>
      </c>
      <c r="K113" s="468">
        <v>10</v>
      </c>
      <c r="L113" s="468">
        <v>4</v>
      </c>
      <c r="M113" s="468">
        <v>1</v>
      </c>
      <c r="N113" s="468">
        <v>0</v>
      </c>
      <c r="O113" s="469" t="s">
        <v>615</v>
      </c>
      <c r="P113" s="469" t="s">
        <v>615</v>
      </c>
      <c r="Q113" s="38"/>
      <c r="R113" s="38"/>
    </row>
    <row r="114" spans="1:18" x14ac:dyDescent="0.25">
      <c r="A114" s="11"/>
      <c r="B114" s="11" t="s">
        <v>403</v>
      </c>
      <c r="C114" s="466" t="s">
        <v>134</v>
      </c>
      <c r="D114" s="466" t="s">
        <v>134</v>
      </c>
      <c r="E114" s="466" t="s">
        <v>134</v>
      </c>
      <c r="F114" s="466" t="s">
        <v>134</v>
      </c>
      <c r="G114" s="466" t="s">
        <v>134</v>
      </c>
      <c r="H114" s="466" t="s">
        <v>134</v>
      </c>
      <c r="I114" s="468" t="s">
        <v>134</v>
      </c>
      <c r="J114" s="468" t="s">
        <v>134</v>
      </c>
      <c r="K114" s="468">
        <v>0</v>
      </c>
      <c r="L114" s="468">
        <v>0</v>
      </c>
      <c r="M114" s="468">
        <v>0</v>
      </c>
      <c r="N114" s="468">
        <v>0</v>
      </c>
      <c r="O114" s="469" t="s">
        <v>615</v>
      </c>
      <c r="P114" s="469" t="s">
        <v>615</v>
      </c>
      <c r="Q114" s="38"/>
      <c r="R114" s="38"/>
    </row>
    <row r="115" spans="1:18" x14ac:dyDescent="0.25">
      <c r="A115" s="11"/>
      <c r="B115" s="11" t="s">
        <v>404</v>
      </c>
      <c r="C115" s="466" t="s">
        <v>134</v>
      </c>
      <c r="D115" s="466" t="s">
        <v>134</v>
      </c>
      <c r="E115" s="466" t="s">
        <v>134</v>
      </c>
      <c r="F115" s="466" t="s">
        <v>134</v>
      </c>
      <c r="G115" s="466" t="s">
        <v>134</v>
      </c>
      <c r="H115" s="466" t="s">
        <v>134</v>
      </c>
      <c r="I115" s="466" t="s">
        <v>134</v>
      </c>
      <c r="J115" s="466" t="s">
        <v>134</v>
      </c>
      <c r="K115" s="466">
        <v>20</v>
      </c>
      <c r="L115" s="466">
        <v>9</v>
      </c>
      <c r="M115" s="466">
        <v>12</v>
      </c>
      <c r="N115" s="466">
        <v>1</v>
      </c>
      <c r="O115" s="467" t="s">
        <v>615</v>
      </c>
      <c r="P115" s="467" t="s">
        <v>615</v>
      </c>
      <c r="Q115" s="38"/>
      <c r="R115" s="38"/>
    </row>
    <row r="116" spans="1:18" x14ac:dyDescent="0.25">
      <c r="A116" s="11" t="s">
        <v>621</v>
      </c>
      <c r="B116" s="11"/>
      <c r="C116" s="466" t="s">
        <v>134</v>
      </c>
      <c r="D116" s="466" t="s">
        <v>134</v>
      </c>
      <c r="E116" s="466" t="s">
        <v>134</v>
      </c>
      <c r="F116" s="466" t="s">
        <v>134</v>
      </c>
      <c r="G116" s="466" t="s">
        <v>134</v>
      </c>
      <c r="H116" s="466" t="s">
        <v>134</v>
      </c>
      <c r="I116" s="466" t="s">
        <v>134</v>
      </c>
      <c r="J116" s="466">
        <v>2839329</v>
      </c>
      <c r="K116" s="466">
        <v>1656085</v>
      </c>
      <c r="L116" s="466">
        <v>1371400</v>
      </c>
      <c r="M116" s="466">
        <v>711145</v>
      </c>
      <c r="N116" s="466">
        <v>68723</v>
      </c>
      <c r="O116" s="467" t="s">
        <v>615</v>
      </c>
      <c r="P116" s="467" t="s">
        <v>615</v>
      </c>
      <c r="Q116" s="38"/>
      <c r="R116" s="38"/>
    </row>
    <row r="117" spans="1:18" x14ac:dyDescent="0.25">
      <c r="A117" s="11"/>
      <c r="B117" s="11"/>
      <c r="C117" s="11"/>
      <c r="D117" s="11"/>
      <c r="E117" s="11"/>
      <c r="F117" s="11"/>
      <c r="G117" s="11"/>
      <c r="H117" s="11"/>
      <c r="I117" s="11"/>
      <c r="J117" s="11"/>
      <c r="K117" s="11"/>
      <c r="L117" s="11"/>
      <c r="M117" s="11"/>
      <c r="N117" s="11"/>
      <c r="O117" s="59"/>
      <c r="P117" s="59"/>
      <c r="Q117" s="38"/>
      <c r="R117" s="38"/>
    </row>
    <row r="118" spans="1:18" x14ac:dyDescent="0.25">
      <c r="A118" s="11"/>
      <c r="B118" s="11"/>
      <c r="C118" s="11"/>
      <c r="D118" s="11"/>
      <c r="E118" s="11"/>
      <c r="F118" s="11"/>
      <c r="G118" s="11"/>
      <c r="H118" s="11"/>
      <c r="I118" s="11"/>
      <c r="J118" s="11"/>
      <c r="K118" s="11"/>
      <c r="L118" s="11"/>
      <c r="M118" s="11"/>
      <c r="N118" s="11"/>
      <c r="O118" s="59"/>
      <c r="P118" s="59"/>
      <c r="Q118" s="38"/>
      <c r="R118" s="38"/>
    </row>
    <row r="119" spans="1:18" x14ac:dyDescent="0.25">
      <c r="A119" s="21" t="s">
        <v>8</v>
      </c>
      <c r="B119" s="23"/>
      <c r="C119" s="21" t="s">
        <v>12</v>
      </c>
      <c r="D119" s="21" t="s">
        <v>27</v>
      </c>
      <c r="E119" s="21" t="s">
        <v>28</v>
      </c>
      <c r="F119" s="21" t="s">
        <v>29</v>
      </c>
      <c r="G119" s="21" t="s">
        <v>13</v>
      </c>
      <c r="H119" s="21" t="s">
        <v>14</v>
      </c>
      <c r="I119" s="21" t="s">
        <v>15</v>
      </c>
      <c r="J119" s="21" t="s">
        <v>16</v>
      </c>
      <c r="K119" s="21" t="s">
        <v>17</v>
      </c>
      <c r="L119" s="21" t="s">
        <v>18</v>
      </c>
      <c r="M119" s="21" t="s">
        <v>19</v>
      </c>
      <c r="N119" s="21" t="s">
        <v>20</v>
      </c>
      <c r="O119" s="58" t="s">
        <v>611</v>
      </c>
      <c r="P119" s="58" t="s">
        <v>1038</v>
      </c>
      <c r="Q119" s="461"/>
      <c r="R119" s="461"/>
    </row>
    <row r="120" spans="1:18" x14ac:dyDescent="0.25">
      <c r="A120" s="11" t="s">
        <v>959</v>
      </c>
      <c r="B120" s="11"/>
      <c r="C120" s="466">
        <v>3817000</v>
      </c>
      <c r="D120" s="466">
        <v>3102000</v>
      </c>
      <c r="E120" s="466">
        <v>2505000</v>
      </c>
      <c r="F120" s="466">
        <v>3044000</v>
      </c>
      <c r="G120" s="466">
        <v>2637000</v>
      </c>
      <c r="H120" s="466">
        <v>2396000</v>
      </c>
      <c r="I120" s="466">
        <v>2965978.95</v>
      </c>
      <c r="J120" s="466">
        <v>2414591</v>
      </c>
      <c r="K120" s="466">
        <v>1832701</v>
      </c>
      <c r="L120" s="466">
        <v>2279200</v>
      </c>
      <c r="M120" s="466">
        <v>1345491</v>
      </c>
      <c r="N120" s="466">
        <v>630598</v>
      </c>
      <c r="O120" s="467">
        <v>579181.24</v>
      </c>
      <c r="P120" s="467">
        <v>987745</v>
      </c>
      <c r="Q120" s="38"/>
      <c r="R120" s="38"/>
    </row>
    <row r="121" spans="1:18" x14ac:dyDescent="0.25">
      <c r="A121" s="11"/>
      <c r="B121" s="11" t="s">
        <v>401</v>
      </c>
      <c r="C121" s="466" t="s">
        <v>134</v>
      </c>
      <c r="D121" s="466" t="s">
        <v>134</v>
      </c>
      <c r="E121" s="466" t="s">
        <v>134</v>
      </c>
      <c r="F121" s="466" t="s">
        <v>134</v>
      </c>
      <c r="G121" s="466" t="s">
        <v>134</v>
      </c>
      <c r="H121" s="466" t="s">
        <v>134</v>
      </c>
      <c r="I121" s="466">
        <v>1260383.58</v>
      </c>
      <c r="J121" s="466">
        <v>1030026</v>
      </c>
      <c r="K121" s="466">
        <v>789946</v>
      </c>
      <c r="L121" s="466">
        <v>1061500</v>
      </c>
      <c r="M121" s="466">
        <v>992109</v>
      </c>
      <c r="N121" s="466">
        <v>395551</v>
      </c>
      <c r="O121" s="467">
        <v>289862</v>
      </c>
      <c r="P121" s="467">
        <v>801683</v>
      </c>
      <c r="Q121" s="38"/>
      <c r="R121" s="38"/>
    </row>
    <row r="122" spans="1:18" x14ac:dyDescent="0.25">
      <c r="A122" s="11"/>
      <c r="B122" s="11" t="s">
        <v>402</v>
      </c>
      <c r="C122" s="466" t="s">
        <v>134</v>
      </c>
      <c r="D122" s="466" t="s">
        <v>134</v>
      </c>
      <c r="E122" s="466" t="s">
        <v>134</v>
      </c>
      <c r="F122" s="466" t="s">
        <v>134</v>
      </c>
      <c r="G122" s="466" t="s">
        <v>134</v>
      </c>
      <c r="H122" s="466" t="s">
        <v>134</v>
      </c>
      <c r="I122" s="466">
        <v>8370</v>
      </c>
      <c r="J122" s="466">
        <v>40000</v>
      </c>
      <c r="K122" s="466">
        <v>0</v>
      </c>
      <c r="L122" s="466">
        <v>170100</v>
      </c>
      <c r="M122" s="466">
        <v>2552</v>
      </c>
      <c r="N122" s="466">
        <v>0</v>
      </c>
      <c r="O122" s="467">
        <v>121716</v>
      </c>
      <c r="P122" s="467">
        <v>0</v>
      </c>
      <c r="Q122" s="38"/>
      <c r="R122" s="38"/>
    </row>
    <row r="123" spans="1:18" x14ac:dyDescent="0.25">
      <c r="A123" s="11"/>
      <c r="B123" s="11" t="s">
        <v>403</v>
      </c>
      <c r="C123" s="466" t="s">
        <v>134</v>
      </c>
      <c r="D123" s="466" t="s">
        <v>134</v>
      </c>
      <c r="E123" s="466" t="s">
        <v>134</v>
      </c>
      <c r="F123" s="466" t="s">
        <v>134</v>
      </c>
      <c r="G123" s="466" t="s">
        <v>134</v>
      </c>
      <c r="H123" s="466" t="s">
        <v>134</v>
      </c>
      <c r="I123" s="466">
        <v>1595896.48</v>
      </c>
      <c r="J123" s="466">
        <v>1123405</v>
      </c>
      <c r="K123" s="466">
        <v>831037</v>
      </c>
      <c r="L123" s="466">
        <v>787100</v>
      </c>
      <c r="M123" s="466">
        <v>115911</v>
      </c>
      <c r="N123" s="466">
        <v>89130</v>
      </c>
      <c r="O123" s="467">
        <v>0</v>
      </c>
      <c r="P123" s="467">
        <v>52500</v>
      </c>
      <c r="Q123" s="38"/>
      <c r="R123" s="38"/>
    </row>
    <row r="124" spans="1:18" x14ac:dyDescent="0.25">
      <c r="A124" s="11"/>
      <c r="B124" s="11" t="s">
        <v>404</v>
      </c>
      <c r="C124" s="466" t="s">
        <v>134</v>
      </c>
      <c r="D124" s="466" t="s">
        <v>134</v>
      </c>
      <c r="E124" s="466" t="s">
        <v>134</v>
      </c>
      <c r="F124" s="466" t="s">
        <v>134</v>
      </c>
      <c r="G124" s="466" t="s">
        <v>134</v>
      </c>
      <c r="H124" s="466" t="s">
        <v>134</v>
      </c>
      <c r="I124" s="468">
        <v>101328.89</v>
      </c>
      <c r="J124" s="468">
        <v>221160</v>
      </c>
      <c r="K124" s="468">
        <v>211718</v>
      </c>
      <c r="L124" s="468">
        <v>260500</v>
      </c>
      <c r="M124" s="468">
        <v>234919</v>
      </c>
      <c r="N124" s="468">
        <v>145917</v>
      </c>
      <c r="O124" s="469">
        <v>167603.24</v>
      </c>
      <c r="P124" s="469">
        <v>133562</v>
      </c>
      <c r="Q124" s="38"/>
      <c r="R124" s="38"/>
    </row>
    <row r="125" spans="1:18" x14ac:dyDescent="0.25">
      <c r="A125" s="19" t="s">
        <v>620</v>
      </c>
      <c r="B125" s="11"/>
      <c r="C125" s="466" t="s">
        <v>134</v>
      </c>
      <c r="D125" s="466" t="s">
        <v>134</v>
      </c>
      <c r="E125" s="466" t="s">
        <v>134</v>
      </c>
      <c r="F125" s="466" t="s">
        <v>134</v>
      </c>
      <c r="G125" s="466" t="s">
        <v>134</v>
      </c>
      <c r="H125" s="466" t="s">
        <v>134</v>
      </c>
      <c r="I125" s="468" t="s">
        <v>134</v>
      </c>
      <c r="J125" s="468" t="s">
        <v>134</v>
      </c>
      <c r="K125" s="468">
        <v>39</v>
      </c>
      <c r="L125" s="468">
        <v>25</v>
      </c>
      <c r="M125" s="468">
        <v>23</v>
      </c>
      <c r="N125" s="468">
        <v>5</v>
      </c>
      <c r="O125" s="469" t="s">
        <v>615</v>
      </c>
      <c r="P125" s="469" t="s">
        <v>615</v>
      </c>
      <c r="Q125" s="38"/>
      <c r="R125" s="38"/>
    </row>
    <row r="126" spans="1:18" x14ac:dyDescent="0.25">
      <c r="A126" s="11"/>
      <c r="B126" s="11" t="s">
        <v>401</v>
      </c>
      <c r="C126" s="466" t="s">
        <v>134</v>
      </c>
      <c r="D126" s="466" t="s">
        <v>134</v>
      </c>
      <c r="E126" s="466" t="s">
        <v>134</v>
      </c>
      <c r="F126" s="466" t="s">
        <v>134</v>
      </c>
      <c r="G126" s="466" t="s">
        <v>134</v>
      </c>
      <c r="H126" s="466" t="s">
        <v>134</v>
      </c>
      <c r="I126" s="468" t="s">
        <v>134</v>
      </c>
      <c r="J126" s="468" t="s">
        <v>134</v>
      </c>
      <c r="K126" s="468">
        <v>12</v>
      </c>
      <c r="L126" s="468">
        <v>12</v>
      </c>
      <c r="M126" s="468">
        <v>17</v>
      </c>
      <c r="N126" s="468">
        <v>3</v>
      </c>
      <c r="O126" s="469" t="s">
        <v>615</v>
      </c>
      <c r="P126" s="469" t="s">
        <v>615</v>
      </c>
      <c r="Q126" s="38"/>
      <c r="R126" s="38"/>
    </row>
    <row r="127" spans="1:18" x14ac:dyDescent="0.25">
      <c r="A127" s="11"/>
      <c r="B127" s="11" t="s">
        <v>402</v>
      </c>
      <c r="C127" s="466" t="s">
        <v>134</v>
      </c>
      <c r="D127" s="466" t="s">
        <v>134</v>
      </c>
      <c r="E127" s="466" t="s">
        <v>134</v>
      </c>
      <c r="F127" s="466" t="s">
        <v>134</v>
      </c>
      <c r="G127" s="466" t="s">
        <v>134</v>
      </c>
      <c r="H127" s="466" t="s">
        <v>134</v>
      </c>
      <c r="I127" s="468" t="s">
        <v>134</v>
      </c>
      <c r="J127" s="468" t="s">
        <v>134</v>
      </c>
      <c r="K127" s="468">
        <v>2</v>
      </c>
      <c r="L127" s="468">
        <v>2</v>
      </c>
      <c r="M127" s="468">
        <v>2</v>
      </c>
      <c r="N127" s="468">
        <v>1</v>
      </c>
      <c r="O127" s="469" t="s">
        <v>615</v>
      </c>
      <c r="P127" s="469" t="s">
        <v>615</v>
      </c>
      <c r="Q127" s="38"/>
      <c r="R127" s="38"/>
    </row>
    <row r="128" spans="1:18" x14ac:dyDescent="0.25">
      <c r="A128" s="11"/>
      <c r="B128" s="11" t="s">
        <v>403</v>
      </c>
      <c r="C128" s="466" t="s">
        <v>134</v>
      </c>
      <c r="D128" s="466" t="s">
        <v>134</v>
      </c>
      <c r="E128" s="466" t="s">
        <v>134</v>
      </c>
      <c r="F128" s="466" t="s">
        <v>134</v>
      </c>
      <c r="G128" s="466" t="s">
        <v>134</v>
      </c>
      <c r="H128" s="466" t="s">
        <v>134</v>
      </c>
      <c r="I128" s="468" t="s">
        <v>134</v>
      </c>
      <c r="J128" s="468" t="s">
        <v>134</v>
      </c>
      <c r="K128" s="468">
        <v>6</v>
      </c>
      <c r="L128" s="468">
        <v>1</v>
      </c>
      <c r="M128" s="468">
        <v>0</v>
      </c>
      <c r="N128" s="468">
        <v>1</v>
      </c>
      <c r="O128" s="469" t="s">
        <v>615</v>
      </c>
      <c r="P128" s="469" t="s">
        <v>615</v>
      </c>
      <c r="Q128" s="38"/>
      <c r="R128" s="38"/>
    </row>
    <row r="129" spans="1:18" x14ac:dyDescent="0.25">
      <c r="A129" s="11"/>
      <c r="B129" s="11" t="s">
        <v>404</v>
      </c>
      <c r="C129" s="466" t="s">
        <v>134</v>
      </c>
      <c r="D129" s="466" t="s">
        <v>134</v>
      </c>
      <c r="E129" s="466" t="s">
        <v>134</v>
      </c>
      <c r="F129" s="466" t="s">
        <v>134</v>
      </c>
      <c r="G129" s="466" t="s">
        <v>134</v>
      </c>
      <c r="H129" s="466" t="s">
        <v>134</v>
      </c>
      <c r="I129" s="466" t="s">
        <v>134</v>
      </c>
      <c r="J129" s="466" t="s">
        <v>134</v>
      </c>
      <c r="K129" s="466">
        <v>19</v>
      </c>
      <c r="L129" s="466">
        <v>10</v>
      </c>
      <c r="M129" s="466">
        <v>4</v>
      </c>
      <c r="N129" s="466">
        <v>0</v>
      </c>
      <c r="O129" s="467" t="s">
        <v>615</v>
      </c>
      <c r="P129" s="467" t="s">
        <v>615</v>
      </c>
      <c r="Q129" s="38"/>
      <c r="R129" s="38"/>
    </row>
    <row r="130" spans="1:18" x14ac:dyDescent="0.25">
      <c r="A130" s="11" t="s">
        <v>621</v>
      </c>
      <c r="B130" s="11"/>
      <c r="C130" s="466" t="s">
        <v>134</v>
      </c>
      <c r="D130" s="466" t="s">
        <v>134</v>
      </c>
      <c r="E130" s="466" t="s">
        <v>134</v>
      </c>
      <c r="F130" s="466" t="s">
        <v>134</v>
      </c>
      <c r="G130" s="466" t="s">
        <v>134</v>
      </c>
      <c r="H130" s="466" t="s">
        <v>134</v>
      </c>
      <c r="I130" s="466" t="s">
        <v>134</v>
      </c>
      <c r="J130" s="466">
        <v>3101127</v>
      </c>
      <c r="K130" s="466">
        <v>1275222</v>
      </c>
      <c r="L130" s="466">
        <v>974000</v>
      </c>
      <c r="M130" s="466">
        <v>857000</v>
      </c>
      <c r="N130" s="466">
        <v>131600</v>
      </c>
      <c r="O130" s="467" t="s">
        <v>615</v>
      </c>
      <c r="P130" s="467" t="s">
        <v>615</v>
      </c>
      <c r="Q130" s="38"/>
      <c r="R130" s="38"/>
    </row>
    <row r="131" spans="1:18" x14ac:dyDescent="0.25">
      <c r="A131" s="11"/>
      <c r="B131" s="11"/>
      <c r="C131" s="11"/>
      <c r="D131" s="11"/>
      <c r="E131" s="11"/>
      <c r="F131" s="11"/>
      <c r="G131" s="11"/>
      <c r="H131" s="11"/>
      <c r="I131" s="11"/>
      <c r="J131" s="11"/>
      <c r="K131" s="11"/>
      <c r="L131" s="11"/>
      <c r="M131" s="11"/>
      <c r="N131" s="11"/>
      <c r="O131" s="59"/>
      <c r="P131" s="59"/>
      <c r="Q131" s="38"/>
      <c r="R131" s="38"/>
    </row>
    <row r="132" spans="1:18" x14ac:dyDescent="0.25">
      <c r="A132" s="21" t="s">
        <v>10</v>
      </c>
      <c r="B132" s="21"/>
      <c r="C132" s="33" t="s">
        <v>12</v>
      </c>
      <c r="D132" s="33" t="s">
        <v>27</v>
      </c>
      <c r="E132" s="33" t="s">
        <v>28</v>
      </c>
      <c r="F132" s="33" t="s">
        <v>29</v>
      </c>
      <c r="G132" s="33" t="s">
        <v>13</v>
      </c>
      <c r="H132" s="33" t="s">
        <v>14</v>
      </c>
      <c r="I132" s="33" t="s">
        <v>15</v>
      </c>
      <c r="J132" s="33" t="s">
        <v>16</v>
      </c>
      <c r="K132" s="33" t="s">
        <v>17</v>
      </c>
      <c r="L132" s="33" t="s">
        <v>18</v>
      </c>
      <c r="M132" s="33" t="s">
        <v>19</v>
      </c>
      <c r="N132" s="33" t="s">
        <v>20</v>
      </c>
      <c r="O132" s="62" t="s">
        <v>611</v>
      </c>
      <c r="P132" s="58" t="s">
        <v>1038</v>
      </c>
      <c r="Q132" s="461"/>
      <c r="R132" s="461"/>
    </row>
    <row r="133" spans="1:18" x14ac:dyDescent="0.25">
      <c r="A133" s="11" t="s">
        <v>959</v>
      </c>
      <c r="B133" s="11"/>
      <c r="C133" s="466">
        <v>3154000</v>
      </c>
      <c r="D133" s="466">
        <v>3282000</v>
      </c>
      <c r="E133" s="466">
        <v>3837000</v>
      </c>
      <c r="F133" s="466">
        <v>3630000</v>
      </c>
      <c r="G133" s="466">
        <v>2419000</v>
      </c>
      <c r="H133" s="466">
        <v>1945000</v>
      </c>
      <c r="I133" s="466">
        <v>1876435.5800000003</v>
      </c>
      <c r="J133" s="466">
        <v>2034507</v>
      </c>
      <c r="K133" s="466">
        <v>3351593</v>
      </c>
      <c r="L133" s="466">
        <v>2675400</v>
      </c>
      <c r="M133" s="466">
        <v>1220371</v>
      </c>
      <c r="N133" s="466">
        <v>1283523</v>
      </c>
      <c r="O133" s="467">
        <v>1036975.01</v>
      </c>
      <c r="P133" s="467">
        <v>1339326</v>
      </c>
      <c r="Q133" s="38"/>
      <c r="R133" s="38"/>
    </row>
    <row r="134" spans="1:18" x14ac:dyDescent="0.25">
      <c r="A134" s="11"/>
      <c r="B134" s="11" t="s">
        <v>401</v>
      </c>
      <c r="C134" s="466" t="s">
        <v>134</v>
      </c>
      <c r="D134" s="466" t="s">
        <v>134</v>
      </c>
      <c r="E134" s="466" t="s">
        <v>134</v>
      </c>
      <c r="F134" s="466" t="s">
        <v>134</v>
      </c>
      <c r="G134" s="466" t="s">
        <v>134</v>
      </c>
      <c r="H134" s="466" t="s">
        <v>134</v>
      </c>
      <c r="I134" s="466">
        <v>644850.24</v>
      </c>
      <c r="J134" s="466">
        <v>765852</v>
      </c>
      <c r="K134" s="466">
        <v>2071638</v>
      </c>
      <c r="L134" s="466">
        <v>1677100</v>
      </c>
      <c r="M134" s="466">
        <v>1083098</v>
      </c>
      <c r="N134" s="466">
        <v>1161480</v>
      </c>
      <c r="O134" s="467">
        <v>721740</v>
      </c>
      <c r="P134" s="467">
        <v>1017945</v>
      </c>
      <c r="Q134" s="38"/>
      <c r="R134" s="38"/>
    </row>
    <row r="135" spans="1:18" x14ac:dyDescent="0.25">
      <c r="A135" s="11"/>
      <c r="B135" s="11" t="s">
        <v>402</v>
      </c>
      <c r="C135" s="466" t="s">
        <v>134</v>
      </c>
      <c r="D135" s="466" t="s">
        <v>134</v>
      </c>
      <c r="E135" s="466" t="s">
        <v>134</v>
      </c>
      <c r="F135" s="466" t="s">
        <v>134</v>
      </c>
      <c r="G135" s="466" t="s">
        <v>134</v>
      </c>
      <c r="H135" s="466" t="s">
        <v>134</v>
      </c>
      <c r="I135" s="466">
        <v>627011.88</v>
      </c>
      <c r="J135" s="466">
        <v>79344</v>
      </c>
      <c r="K135" s="466">
        <v>185797</v>
      </c>
      <c r="L135" s="466">
        <v>99300</v>
      </c>
      <c r="M135" s="466">
        <v>33044</v>
      </c>
      <c r="N135" s="466">
        <v>20681</v>
      </c>
      <c r="O135" s="467">
        <v>0</v>
      </c>
      <c r="P135" s="467">
        <v>0</v>
      </c>
      <c r="Q135" s="38"/>
      <c r="R135" s="38"/>
    </row>
    <row r="136" spans="1:18" x14ac:dyDescent="0.25">
      <c r="A136" s="11"/>
      <c r="B136" s="11" t="s">
        <v>403</v>
      </c>
      <c r="C136" s="466" t="s">
        <v>134</v>
      </c>
      <c r="D136" s="466" t="s">
        <v>134</v>
      </c>
      <c r="E136" s="466" t="s">
        <v>134</v>
      </c>
      <c r="F136" s="466" t="s">
        <v>134</v>
      </c>
      <c r="G136" s="466" t="s">
        <v>134</v>
      </c>
      <c r="H136" s="466" t="s">
        <v>134</v>
      </c>
      <c r="I136" s="466">
        <v>643998.12</v>
      </c>
      <c r="J136" s="466">
        <v>1120066</v>
      </c>
      <c r="K136" s="466">
        <v>1013737</v>
      </c>
      <c r="L136" s="466">
        <v>807200</v>
      </c>
      <c r="M136" s="466">
        <v>45516</v>
      </c>
      <c r="N136" s="466">
        <v>3362</v>
      </c>
      <c r="O136" s="467">
        <v>5560.0300000000007</v>
      </c>
      <c r="P136" s="467">
        <v>0</v>
      </c>
      <c r="Q136" s="38"/>
      <c r="R136" s="38"/>
    </row>
    <row r="137" spans="1:18" x14ac:dyDescent="0.25">
      <c r="A137" s="11"/>
      <c r="B137" s="11" t="s">
        <v>404</v>
      </c>
      <c r="C137" s="466" t="s">
        <v>134</v>
      </c>
      <c r="D137" s="466" t="s">
        <v>134</v>
      </c>
      <c r="E137" s="466" t="s">
        <v>134</v>
      </c>
      <c r="F137" s="466" t="s">
        <v>134</v>
      </c>
      <c r="G137" s="466" t="s">
        <v>134</v>
      </c>
      <c r="H137" s="466" t="s">
        <v>134</v>
      </c>
      <c r="I137" s="468">
        <v>-39424.660000000003</v>
      </c>
      <c r="J137" s="468">
        <v>69245</v>
      </c>
      <c r="K137" s="468">
        <v>80421</v>
      </c>
      <c r="L137" s="468">
        <v>91800</v>
      </c>
      <c r="M137" s="468">
        <v>58713</v>
      </c>
      <c r="N137" s="468">
        <v>98000</v>
      </c>
      <c r="O137" s="469">
        <v>309674.98</v>
      </c>
      <c r="P137" s="469">
        <v>321381</v>
      </c>
      <c r="Q137" s="38"/>
      <c r="R137" s="38"/>
    </row>
    <row r="138" spans="1:18" x14ac:dyDescent="0.25">
      <c r="A138" s="19" t="s">
        <v>620</v>
      </c>
      <c r="B138" s="11"/>
      <c r="C138" s="466" t="s">
        <v>134</v>
      </c>
      <c r="D138" s="466" t="s">
        <v>134</v>
      </c>
      <c r="E138" s="466" t="s">
        <v>134</v>
      </c>
      <c r="F138" s="466" t="s">
        <v>134</v>
      </c>
      <c r="G138" s="466" t="s">
        <v>134</v>
      </c>
      <c r="H138" s="466" t="s">
        <v>134</v>
      </c>
      <c r="I138" s="468" t="s">
        <v>134</v>
      </c>
      <c r="J138" s="468" t="s">
        <v>134</v>
      </c>
      <c r="K138" s="468">
        <v>59</v>
      </c>
      <c r="L138" s="468">
        <v>47</v>
      </c>
      <c r="M138" s="468">
        <v>33</v>
      </c>
      <c r="N138" s="468">
        <v>4</v>
      </c>
      <c r="O138" s="469" t="s">
        <v>615</v>
      </c>
      <c r="P138" s="469" t="s">
        <v>615</v>
      </c>
      <c r="Q138" s="38"/>
      <c r="R138" s="38"/>
    </row>
    <row r="139" spans="1:18" x14ac:dyDescent="0.25">
      <c r="A139" s="11"/>
      <c r="B139" s="11" t="s">
        <v>401</v>
      </c>
      <c r="C139" s="466" t="s">
        <v>134</v>
      </c>
      <c r="D139" s="466" t="s">
        <v>134</v>
      </c>
      <c r="E139" s="466" t="s">
        <v>134</v>
      </c>
      <c r="F139" s="466" t="s">
        <v>134</v>
      </c>
      <c r="G139" s="466" t="s">
        <v>134</v>
      </c>
      <c r="H139" s="466" t="s">
        <v>134</v>
      </c>
      <c r="I139" s="468" t="s">
        <v>134</v>
      </c>
      <c r="J139" s="468" t="s">
        <v>134</v>
      </c>
      <c r="K139" s="468">
        <v>19</v>
      </c>
      <c r="L139" s="468">
        <v>23</v>
      </c>
      <c r="M139" s="468">
        <v>17</v>
      </c>
      <c r="N139" s="468">
        <v>2</v>
      </c>
      <c r="O139" s="469" t="s">
        <v>615</v>
      </c>
      <c r="P139" s="469" t="s">
        <v>615</v>
      </c>
      <c r="Q139" s="38"/>
      <c r="R139" s="38"/>
    </row>
    <row r="140" spans="1:18" x14ac:dyDescent="0.25">
      <c r="A140" s="11"/>
      <c r="B140" s="11" t="s">
        <v>402</v>
      </c>
      <c r="C140" s="466" t="s">
        <v>134</v>
      </c>
      <c r="D140" s="466" t="s">
        <v>134</v>
      </c>
      <c r="E140" s="466" t="s">
        <v>134</v>
      </c>
      <c r="F140" s="466" t="s">
        <v>134</v>
      </c>
      <c r="G140" s="466" t="s">
        <v>134</v>
      </c>
      <c r="H140" s="466" t="s">
        <v>134</v>
      </c>
      <c r="I140" s="468" t="s">
        <v>134</v>
      </c>
      <c r="J140" s="468" t="s">
        <v>134</v>
      </c>
      <c r="K140" s="468">
        <v>1</v>
      </c>
      <c r="L140" s="468">
        <v>0</v>
      </c>
      <c r="M140" s="468">
        <v>0</v>
      </c>
      <c r="N140" s="468">
        <v>0</v>
      </c>
      <c r="O140" s="469" t="s">
        <v>615</v>
      </c>
      <c r="P140" s="469" t="s">
        <v>615</v>
      </c>
      <c r="Q140" s="38"/>
      <c r="R140" s="38"/>
    </row>
    <row r="141" spans="1:18" x14ac:dyDescent="0.25">
      <c r="A141" s="11"/>
      <c r="B141" s="11" t="s">
        <v>403</v>
      </c>
      <c r="C141" s="466" t="s">
        <v>134</v>
      </c>
      <c r="D141" s="466" t="s">
        <v>134</v>
      </c>
      <c r="E141" s="466" t="s">
        <v>134</v>
      </c>
      <c r="F141" s="466" t="s">
        <v>134</v>
      </c>
      <c r="G141" s="466" t="s">
        <v>134</v>
      </c>
      <c r="H141" s="466" t="s">
        <v>134</v>
      </c>
      <c r="I141" s="468" t="s">
        <v>134</v>
      </c>
      <c r="J141" s="468" t="s">
        <v>134</v>
      </c>
      <c r="K141" s="468">
        <v>9</v>
      </c>
      <c r="L141" s="468">
        <v>0</v>
      </c>
      <c r="M141" s="468">
        <v>0</v>
      </c>
      <c r="N141" s="468">
        <v>0</v>
      </c>
      <c r="O141" s="469" t="s">
        <v>615</v>
      </c>
      <c r="P141" s="469" t="s">
        <v>615</v>
      </c>
      <c r="Q141" s="38"/>
      <c r="R141" s="38"/>
    </row>
    <row r="142" spans="1:18" x14ac:dyDescent="0.25">
      <c r="A142" s="11"/>
      <c r="B142" s="11" t="s">
        <v>404</v>
      </c>
      <c r="C142" s="466" t="s">
        <v>134</v>
      </c>
      <c r="D142" s="466" t="s">
        <v>134</v>
      </c>
      <c r="E142" s="466" t="s">
        <v>134</v>
      </c>
      <c r="F142" s="466" t="s">
        <v>134</v>
      </c>
      <c r="G142" s="466" t="s">
        <v>134</v>
      </c>
      <c r="H142" s="466" t="s">
        <v>134</v>
      </c>
      <c r="I142" s="466" t="s">
        <v>134</v>
      </c>
      <c r="J142" s="466" t="s">
        <v>134</v>
      </c>
      <c r="K142" s="466">
        <v>30</v>
      </c>
      <c r="L142" s="466">
        <v>24</v>
      </c>
      <c r="M142" s="466">
        <v>16</v>
      </c>
      <c r="N142" s="466">
        <v>2</v>
      </c>
      <c r="O142" s="467" t="s">
        <v>615</v>
      </c>
      <c r="P142" s="467" t="s">
        <v>615</v>
      </c>
      <c r="Q142" s="38"/>
      <c r="R142" s="38"/>
    </row>
    <row r="143" spans="1:18" x14ac:dyDescent="0.25">
      <c r="A143" s="11" t="s">
        <v>621</v>
      </c>
      <c r="B143" s="11"/>
      <c r="C143" s="466" t="s">
        <v>134</v>
      </c>
      <c r="D143" s="466" t="s">
        <v>134</v>
      </c>
      <c r="E143" s="466" t="s">
        <v>134</v>
      </c>
      <c r="F143" s="466" t="s">
        <v>134</v>
      </c>
      <c r="G143" s="466" t="s">
        <v>134</v>
      </c>
      <c r="H143" s="466" t="s">
        <v>134</v>
      </c>
      <c r="I143" s="466" t="s">
        <v>134</v>
      </c>
      <c r="J143" s="466">
        <v>2621706</v>
      </c>
      <c r="K143" s="466">
        <v>1484464</v>
      </c>
      <c r="L143" s="466">
        <v>1272300</v>
      </c>
      <c r="M143" s="466">
        <v>1550498</v>
      </c>
      <c r="N143" s="466">
        <v>191214</v>
      </c>
      <c r="O143" s="467" t="s">
        <v>615</v>
      </c>
      <c r="P143" s="467" t="s">
        <v>615</v>
      </c>
      <c r="Q143" s="38"/>
      <c r="R143" s="38"/>
    </row>
    <row r="144" spans="1:18" x14ac:dyDescent="0.25">
      <c r="Q144" s="38"/>
      <c r="R144" s="38"/>
    </row>
    <row r="145" spans="1:26" ht="26.25" x14ac:dyDescent="0.4">
      <c r="A145" s="24" t="s">
        <v>1044</v>
      </c>
      <c r="B145" s="23"/>
      <c r="C145" s="23"/>
      <c r="D145" s="23"/>
      <c r="E145" s="23"/>
      <c r="F145" s="23"/>
      <c r="G145" s="23"/>
      <c r="H145" s="23"/>
      <c r="I145" s="23"/>
      <c r="Y145" s="38"/>
      <c r="Z145" s="38"/>
    </row>
    <row r="146" spans="1:26" ht="30" x14ac:dyDescent="0.25">
      <c r="A146" s="23"/>
      <c r="B146" s="23"/>
      <c r="C146" s="25" t="s">
        <v>394</v>
      </c>
      <c r="D146" s="25" t="s">
        <v>395</v>
      </c>
      <c r="E146" s="25" t="s">
        <v>396</v>
      </c>
      <c r="F146" s="25" t="s">
        <v>397</v>
      </c>
      <c r="G146" s="25" t="s">
        <v>381</v>
      </c>
      <c r="H146" s="25" t="s">
        <v>363</v>
      </c>
      <c r="I146" s="25" t="s">
        <v>398</v>
      </c>
      <c r="Y146" s="38"/>
      <c r="Z146" s="38"/>
    </row>
    <row r="147" spans="1:26" x14ac:dyDescent="0.25">
      <c r="A147" s="11"/>
      <c r="B147" s="11" t="s">
        <v>6</v>
      </c>
      <c r="C147" s="470">
        <v>599038</v>
      </c>
      <c r="D147" s="470">
        <v>18485</v>
      </c>
      <c r="E147" s="470">
        <v>141866.62</v>
      </c>
      <c r="F147" s="470">
        <v>24617.32</v>
      </c>
      <c r="G147" s="470">
        <v>0</v>
      </c>
      <c r="H147" s="470">
        <v>784006.94</v>
      </c>
      <c r="I147" s="471">
        <v>5.9408396960678761E-2</v>
      </c>
      <c r="P147" s="203"/>
      <c r="Y147" s="38"/>
      <c r="Z147" s="38"/>
    </row>
    <row r="148" spans="1:26" x14ac:dyDescent="0.25">
      <c r="A148" s="11"/>
      <c r="B148" s="11" t="s">
        <v>26</v>
      </c>
      <c r="C148" s="470">
        <v>504097.25</v>
      </c>
      <c r="D148" s="470">
        <v>362443.92</v>
      </c>
      <c r="E148" s="470">
        <v>29192.630000000005</v>
      </c>
      <c r="F148" s="470">
        <v>104185</v>
      </c>
      <c r="G148" s="470">
        <v>0</v>
      </c>
      <c r="H148" s="470">
        <v>999918.79999999993</v>
      </c>
      <c r="I148" s="471">
        <v>7.5769192806948313E-2</v>
      </c>
      <c r="P148" s="203"/>
      <c r="Y148" s="38"/>
      <c r="Z148" s="38"/>
    </row>
    <row r="149" spans="1:26" x14ac:dyDescent="0.25">
      <c r="A149" s="11"/>
      <c r="B149" s="11" t="s">
        <v>7</v>
      </c>
      <c r="C149" s="470">
        <v>374433</v>
      </c>
      <c r="D149" s="470">
        <v>566967.25</v>
      </c>
      <c r="E149" s="470">
        <v>34262.46</v>
      </c>
      <c r="F149" s="470">
        <v>104811.8</v>
      </c>
      <c r="G149" s="470">
        <v>0</v>
      </c>
      <c r="H149" s="470">
        <v>1080474.51</v>
      </c>
      <c r="I149" s="471">
        <v>8.1873329585545357E-2</v>
      </c>
      <c r="P149" s="203"/>
      <c r="Y149" s="38"/>
      <c r="Z149" s="38"/>
    </row>
    <row r="150" spans="1:26" x14ac:dyDescent="0.25">
      <c r="A150" s="11"/>
      <c r="B150" s="11" t="s">
        <v>1</v>
      </c>
      <c r="C150" s="470">
        <v>465926</v>
      </c>
      <c r="D150" s="470">
        <v>215165</v>
      </c>
      <c r="E150" s="470">
        <v>7456</v>
      </c>
      <c r="F150" s="470">
        <v>269317</v>
      </c>
      <c r="G150" s="470">
        <v>0</v>
      </c>
      <c r="H150" s="470">
        <v>957864</v>
      </c>
      <c r="I150" s="471">
        <v>7.2582475795869364E-2</v>
      </c>
      <c r="P150" s="203"/>
      <c r="Y150" s="38"/>
      <c r="Z150" s="38"/>
    </row>
    <row r="151" spans="1:26" x14ac:dyDescent="0.25">
      <c r="A151" s="11"/>
      <c r="B151" s="11" t="s">
        <v>2</v>
      </c>
      <c r="C151" s="470">
        <v>1364695.5</v>
      </c>
      <c r="D151" s="470">
        <v>187801</v>
      </c>
      <c r="E151" s="470">
        <v>92152.86</v>
      </c>
      <c r="F151" s="470">
        <v>129849.94</v>
      </c>
      <c r="G151" s="470">
        <v>0</v>
      </c>
      <c r="H151" s="470">
        <v>1774499.3</v>
      </c>
      <c r="I151" s="471">
        <v>0.13446329801729381</v>
      </c>
      <c r="P151" s="203"/>
      <c r="Y151" s="38"/>
      <c r="Z151" s="38"/>
    </row>
    <row r="152" spans="1:26" x14ac:dyDescent="0.25">
      <c r="A152" s="11"/>
      <c r="B152" s="11" t="s">
        <v>8</v>
      </c>
      <c r="C152" s="470">
        <v>289862</v>
      </c>
      <c r="D152" s="470">
        <v>121716</v>
      </c>
      <c r="E152" s="206">
        <v>0</v>
      </c>
      <c r="F152" s="470">
        <v>167603.24</v>
      </c>
      <c r="G152" s="470">
        <v>0</v>
      </c>
      <c r="H152" s="470">
        <v>553901.27</v>
      </c>
      <c r="I152" s="471">
        <v>4.1972060253936155E-2</v>
      </c>
      <c r="P152" s="203"/>
      <c r="Y152" s="38"/>
      <c r="Z152" s="38"/>
    </row>
    <row r="153" spans="1:26" x14ac:dyDescent="0.25">
      <c r="A153" s="11"/>
      <c r="B153" s="11" t="s">
        <v>9</v>
      </c>
      <c r="C153" s="470">
        <v>721740</v>
      </c>
      <c r="D153" s="470">
        <v>0</v>
      </c>
      <c r="E153" s="470">
        <v>5560.0300000000007</v>
      </c>
      <c r="F153" s="470">
        <v>309674.98</v>
      </c>
      <c r="G153" s="470">
        <v>0</v>
      </c>
      <c r="H153" s="470">
        <v>1036975.01</v>
      </c>
      <c r="I153" s="471">
        <v>7.8577139932439671E-2</v>
      </c>
      <c r="P153" s="203"/>
      <c r="Y153" s="38"/>
      <c r="Z153" s="38"/>
    </row>
    <row r="154" spans="1:26" x14ac:dyDescent="0.25">
      <c r="A154" s="11"/>
      <c r="B154" s="11" t="s">
        <v>4</v>
      </c>
      <c r="C154" s="470">
        <v>2250992</v>
      </c>
      <c r="D154" s="470">
        <v>222627</v>
      </c>
      <c r="E154" s="470">
        <v>41575.279999999999</v>
      </c>
      <c r="F154" s="470">
        <v>253903.51</v>
      </c>
      <c r="G154" s="470">
        <v>0</v>
      </c>
      <c r="H154" s="470">
        <v>2769097.79</v>
      </c>
      <c r="I154" s="471">
        <v>0.20982934249441501</v>
      </c>
      <c r="P154" s="203"/>
      <c r="Y154" s="38"/>
      <c r="Z154" s="38"/>
    </row>
    <row r="155" spans="1:26" x14ac:dyDescent="0.25">
      <c r="A155" s="11"/>
      <c r="B155" s="11" t="s">
        <v>3</v>
      </c>
      <c r="C155" s="470">
        <v>1420983</v>
      </c>
      <c r="D155" s="470">
        <v>0</v>
      </c>
      <c r="E155" s="470">
        <v>2283.6700000000087</v>
      </c>
      <c r="F155" s="470">
        <v>188944</v>
      </c>
      <c r="G155" s="470">
        <v>0</v>
      </c>
      <c r="H155" s="470">
        <v>1612210.67</v>
      </c>
      <c r="I155" s="471">
        <v>0.1221658209653117</v>
      </c>
      <c r="P155" s="203"/>
      <c r="Y155" s="38"/>
      <c r="Z155" s="38"/>
    </row>
    <row r="156" spans="1:26" x14ac:dyDescent="0.25">
      <c r="A156" s="11"/>
      <c r="B156" s="11" t="s">
        <v>399</v>
      </c>
      <c r="C156" s="470">
        <v>80590</v>
      </c>
      <c r="D156" s="470">
        <v>0</v>
      </c>
      <c r="E156" s="470">
        <v>0</v>
      </c>
      <c r="F156" s="470">
        <v>1547366.19</v>
      </c>
      <c r="G156" s="470">
        <v>0</v>
      </c>
      <c r="H156" s="470">
        <v>1627956.19</v>
      </c>
      <c r="I156" s="471">
        <v>0.12335894318756181</v>
      </c>
      <c r="P156" s="203"/>
      <c r="Y156" s="38"/>
      <c r="Z156" s="38"/>
    </row>
    <row r="157" spans="1:26" x14ac:dyDescent="0.25">
      <c r="A157" s="11"/>
      <c r="B157" s="12" t="s">
        <v>400</v>
      </c>
      <c r="C157" s="45">
        <v>8072356.75</v>
      </c>
      <c r="D157" s="45">
        <v>1695205.17</v>
      </c>
      <c r="E157" s="45">
        <v>354349.55</v>
      </c>
      <c r="F157" s="45">
        <v>3100272.98</v>
      </c>
      <c r="G157" s="45">
        <v>0</v>
      </c>
      <c r="H157" s="45">
        <v>13196904.48</v>
      </c>
      <c r="I157" s="27">
        <v>0.99999999999999989</v>
      </c>
      <c r="P157" s="472"/>
      <c r="Y157" s="38"/>
      <c r="Z157" s="38"/>
    </row>
    <row r="158" spans="1:26" x14ac:dyDescent="0.25">
      <c r="A158" s="30" t="s">
        <v>619</v>
      </c>
      <c r="I158" s="473"/>
      <c r="Y158" s="38"/>
      <c r="Z158" s="38"/>
    </row>
    <row r="159" spans="1:26" x14ac:dyDescent="0.25">
      <c r="A159" s="30" t="s">
        <v>1041</v>
      </c>
    </row>
    <row r="160" spans="1:26" x14ac:dyDescent="0.25">
      <c r="A160" s="36"/>
    </row>
  </sheetData>
  <mergeCells count="1">
    <mergeCell ref="A4:R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AP59"/>
  <sheetViews>
    <sheetView zoomScale="85" zoomScaleNormal="85" workbookViewId="0">
      <selection activeCell="C10" sqref="C10:C30"/>
    </sheetView>
  </sheetViews>
  <sheetFormatPr defaultRowHeight="15" x14ac:dyDescent="0.25"/>
  <cols>
    <col min="4" max="4" width="9" bestFit="1" customWidth="1"/>
    <col min="14" max="14" width="9.5703125" bestFit="1" customWidth="1"/>
    <col min="28" max="28" width="7.42578125" customWidth="1"/>
    <col min="38" max="38" width="9.7109375" bestFit="1" customWidth="1"/>
    <col min="39" max="39" width="10" customWidth="1"/>
  </cols>
  <sheetData>
    <row r="1" spans="2:42" x14ac:dyDescent="0.25">
      <c r="B1" s="112" t="s">
        <v>861</v>
      </c>
      <c r="C1" s="113"/>
      <c r="D1" s="114"/>
      <c r="E1" s="115"/>
      <c r="F1" s="116"/>
      <c r="G1" s="53"/>
      <c r="H1" s="117"/>
      <c r="I1" s="118"/>
      <c r="J1" s="119"/>
    </row>
    <row r="2" spans="2:42" x14ac:dyDescent="0.25">
      <c r="B2" s="112"/>
      <c r="C2" s="113"/>
      <c r="D2" s="114"/>
      <c r="E2" s="115"/>
      <c r="F2" s="116"/>
      <c r="G2" s="53"/>
      <c r="H2" s="117"/>
      <c r="I2" s="118"/>
      <c r="J2" s="119"/>
    </row>
    <row r="3" spans="2:42" x14ac:dyDescent="0.25">
      <c r="B3" s="707" t="s">
        <v>862</v>
      </c>
      <c r="C3" s="707"/>
      <c r="D3" s="707"/>
      <c r="E3" s="707"/>
      <c r="F3" s="707"/>
      <c r="G3" s="707"/>
      <c r="H3" s="707"/>
      <c r="I3" s="707"/>
      <c r="J3" s="707"/>
    </row>
    <row r="4" spans="2:42" x14ac:dyDescent="0.25">
      <c r="B4" s="708" t="s">
        <v>863</v>
      </c>
      <c r="C4" s="708"/>
      <c r="D4" s="708"/>
      <c r="E4" s="708"/>
      <c r="F4" s="708"/>
      <c r="G4" s="708"/>
      <c r="H4" s="708"/>
      <c r="I4" s="708"/>
      <c r="J4" s="708"/>
    </row>
    <row r="5" spans="2:42" x14ac:dyDescent="0.25">
      <c r="B5" s="709" t="s">
        <v>864</v>
      </c>
      <c r="C5" s="710"/>
      <c r="D5" s="710"/>
      <c r="E5" s="711"/>
      <c r="F5" s="120"/>
      <c r="G5" s="712" t="s">
        <v>865</v>
      </c>
      <c r="H5" s="713"/>
      <c r="I5" s="713"/>
      <c r="J5" s="714"/>
    </row>
    <row r="6" spans="2:42" x14ac:dyDescent="0.25">
      <c r="B6" s="121"/>
      <c r="C6" s="715" t="s">
        <v>866</v>
      </c>
      <c r="D6" s="716"/>
      <c r="E6" s="122" t="s">
        <v>867</v>
      </c>
      <c r="F6" s="123"/>
      <c r="G6" s="121"/>
      <c r="H6" s="715" t="s">
        <v>866</v>
      </c>
      <c r="I6" s="716"/>
      <c r="J6" s="122" t="s">
        <v>867</v>
      </c>
    </row>
    <row r="7" spans="2:42" ht="51" x14ac:dyDescent="0.25">
      <c r="B7" s="124" t="s">
        <v>864</v>
      </c>
      <c r="C7" s="125" t="s">
        <v>868</v>
      </c>
      <c r="D7" s="126" t="s">
        <v>869</v>
      </c>
      <c r="E7" s="127" t="s">
        <v>870</v>
      </c>
      <c r="F7" s="128"/>
      <c r="G7" s="124" t="s">
        <v>865</v>
      </c>
      <c r="H7" s="129" t="s">
        <v>871</v>
      </c>
      <c r="I7" s="126" t="s">
        <v>869</v>
      </c>
      <c r="J7" s="127" t="s">
        <v>870</v>
      </c>
      <c r="Q7" t="s">
        <v>618</v>
      </c>
      <c r="R7" t="s">
        <v>617</v>
      </c>
      <c r="S7" t="s">
        <v>368</v>
      </c>
      <c r="Z7" t="s">
        <v>369</v>
      </c>
      <c r="AC7" t="s">
        <v>932</v>
      </c>
      <c r="AD7" t="s">
        <v>931</v>
      </c>
      <c r="AN7" t="s">
        <v>385</v>
      </c>
      <c r="AO7" t="s">
        <v>386</v>
      </c>
      <c r="AP7" t="s">
        <v>387</v>
      </c>
    </row>
    <row r="8" spans="2:42" x14ac:dyDescent="0.25">
      <c r="B8" s="169"/>
      <c r="C8" s="50"/>
      <c r="D8" s="170"/>
      <c r="E8" s="171"/>
      <c r="F8" s="172"/>
      <c r="G8" s="169"/>
      <c r="H8" s="173"/>
      <c r="I8" s="170"/>
      <c r="J8" s="171"/>
    </row>
    <row r="9" spans="2:42" x14ac:dyDescent="0.25">
      <c r="B9" s="179" t="s">
        <v>936</v>
      </c>
      <c r="C9" s="180">
        <v>62.537999999999997</v>
      </c>
      <c r="D9" s="188">
        <v>2.452</v>
      </c>
      <c r="E9" s="187">
        <v>718845</v>
      </c>
      <c r="F9" s="181"/>
      <c r="G9" s="183" t="s">
        <v>937</v>
      </c>
      <c r="H9" s="184">
        <v>62.48</v>
      </c>
      <c r="I9" s="185">
        <v>2.573</v>
      </c>
      <c r="J9" s="186">
        <v>707734</v>
      </c>
    </row>
    <row r="10" spans="2:42" x14ac:dyDescent="0.25">
      <c r="B10" s="179" t="s">
        <v>938</v>
      </c>
      <c r="C10" s="180">
        <v>63.277999999999999</v>
      </c>
      <c r="D10" s="188">
        <v>1.1830000000000001</v>
      </c>
      <c r="E10" s="187">
        <v>754128</v>
      </c>
      <c r="F10" s="181"/>
      <c r="G10" s="183" t="s">
        <v>939</v>
      </c>
      <c r="H10" s="184">
        <v>63.243000000000002</v>
      </c>
      <c r="I10" s="185">
        <v>1.2210000000000001</v>
      </c>
      <c r="J10" s="186">
        <v>745195</v>
      </c>
    </row>
    <row r="11" spans="2:42" x14ac:dyDescent="0.25">
      <c r="B11" s="179" t="s">
        <v>940</v>
      </c>
      <c r="C11" s="180">
        <v>65.122</v>
      </c>
      <c r="D11" s="188">
        <v>2.9140000000000001</v>
      </c>
      <c r="E11" s="187">
        <v>794983</v>
      </c>
      <c r="F11" s="181"/>
      <c r="G11" s="183" t="s">
        <v>941</v>
      </c>
      <c r="H11" s="184">
        <v>64.808000000000007</v>
      </c>
      <c r="I11" s="185">
        <v>2.4750000000000001</v>
      </c>
      <c r="J11" s="186">
        <v>782978</v>
      </c>
    </row>
    <row r="12" spans="2:42" x14ac:dyDescent="0.25">
      <c r="B12" s="179" t="s">
        <v>942</v>
      </c>
      <c r="C12" s="180">
        <v>67.879000000000005</v>
      </c>
      <c r="D12" s="188">
        <v>4.234</v>
      </c>
      <c r="E12" s="187">
        <v>847895</v>
      </c>
      <c r="F12" s="181"/>
      <c r="G12" s="183" t="s">
        <v>943</v>
      </c>
      <c r="H12" s="184">
        <v>67.417000000000002</v>
      </c>
      <c r="I12" s="185">
        <v>4.0250000000000004</v>
      </c>
      <c r="J12" s="186">
        <v>836190</v>
      </c>
    </row>
    <row r="13" spans="2:42" x14ac:dyDescent="0.25">
      <c r="B13" s="179" t="s">
        <v>944</v>
      </c>
      <c r="C13" s="180">
        <v>69.087000000000003</v>
      </c>
      <c r="D13" s="188">
        <v>1.7809999999999999</v>
      </c>
      <c r="E13" s="187">
        <v>890311</v>
      </c>
      <c r="F13" s="182"/>
      <c r="G13" s="183" t="s">
        <v>945</v>
      </c>
      <c r="H13" s="184">
        <v>69.088999999999999</v>
      </c>
      <c r="I13" s="185">
        <v>2.4790000000000001</v>
      </c>
      <c r="J13" s="186">
        <v>878780</v>
      </c>
    </row>
    <row r="14" spans="2:42" x14ac:dyDescent="0.25">
      <c r="B14" s="130" t="s">
        <v>872</v>
      </c>
      <c r="C14" s="48">
        <v>70.183999999999997</v>
      </c>
      <c r="D14" s="131">
        <v>1.587</v>
      </c>
      <c r="E14" s="132">
        <v>933474</v>
      </c>
      <c r="F14" s="6"/>
      <c r="G14" s="133" t="s">
        <v>873</v>
      </c>
      <c r="H14" s="51">
        <v>70.125</v>
      </c>
      <c r="I14" s="134">
        <v>1.5009999999999999</v>
      </c>
      <c r="J14" s="135">
        <v>923294</v>
      </c>
      <c r="K14" s="160"/>
      <c r="L14" s="161"/>
      <c r="T14" t="s">
        <v>388</v>
      </c>
      <c r="U14" t="s">
        <v>389</v>
      </c>
      <c r="V14" t="s">
        <v>390</v>
      </c>
      <c r="W14" t="s">
        <v>391</v>
      </c>
      <c r="X14" t="s">
        <v>392</v>
      </c>
      <c r="Y14" t="s">
        <v>393</v>
      </c>
      <c r="AB14" t="s">
        <v>370</v>
      </c>
      <c r="AE14" t="s">
        <v>379</v>
      </c>
      <c r="AF14" t="s">
        <v>380</v>
      </c>
      <c r="AG14" t="s">
        <v>381</v>
      </c>
      <c r="AH14" t="s">
        <v>382</v>
      </c>
      <c r="AI14" t="s">
        <v>383</v>
      </c>
      <c r="AJ14" t="s">
        <v>701</v>
      </c>
      <c r="AK14" t="s">
        <v>384</v>
      </c>
      <c r="AM14" t="s">
        <v>616</v>
      </c>
    </row>
    <row r="15" spans="2:42" x14ac:dyDescent="0.25">
      <c r="B15" s="130" t="s">
        <v>874</v>
      </c>
      <c r="C15" s="48">
        <v>70.915999999999997</v>
      </c>
      <c r="D15" s="131">
        <v>1.0429999999999999</v>
      </c>
      <c r="E15" s="132">
        <v>979291</v>
      </c>
      <c r="F15" s="6"/>
      <c r="G15" s="133" t="s">
        <v>875</v>
      </c>
      <c r="H15" s="51">
        <v>70.923000000000002</v>
      </c>
      <c r="I15" s="134">
        <v>1.1379999999999999</v>
      </c>
      <c r="J15" s="135">
        <v>963196</v>
      </c>
      <c r="K15" s="160"/>
      <c r="L15" s="161"/>
      <c r="Q15" t="s">
        <v>372</v>
      </c>
      <c r="S15" t="s">
        <v>134</v>
      </c>
      <c r="T15" t="s">
        <v>134</v>
      </c>
      <c r="U15" t="s">
        <v>134</v>
      </c>
      <c r="V15" t="s">
        <v>134</v>
      </c>
      <c r="W15" t="s">
        <v>134</v>
      </c>
      <c r="X15" t="s">
        <v>134</v>
      </c>
      <c r="Y15" t="s">
        <v>134</v>
      </c>
      <c r="Z15" t="s">
        <v>134</v>
      </c>
      <c r="AB15" t="s">
        <v>134</v>
      </c>
      <c r="AC15" t="s">
        <v>372</v>
      </c>
      <c r="AD15">
        <v>42.036999999999999</v>
      </c>
      <c r="AE15" t="s">
        <v>134</v>
      </c>
      <c r="AF15" t="s">
        <v>134</v>
      </c>
      <c r="AG15" t="s">
        <v>134</v>
      </c>
      <c r="AH15" t="s">
        <v>134</v>
      </c>
      <c r="AI15" t="s">
        <v>134</v>
      </c>
      <c r="AJ15" t="s">
        <v>134</v>
      </c>
      <c r="AK15" t="s">
        <v>134</v>
      </c>
      <c r="AL15" s="178">
        <f>$C$30/C10*AD15</f>
        <v>66.432251335377231</v>
      </c>
      <c r="AM15" s="8">
        <v>63.592218322643106</v>
      </c>
      <c r="AN15" t="s">
        <v>134</v>
      </c>
      <c r="AO15" t="s">
        <v>134</v>
      </c>
      <c r="AP15" t="s">
        <v>134</v>
      </c>
    </row>
    <row r="16" spans="2:42" x14ac:dyDescent="0.25">
      <c r="B16" s="130" t="s">
        <v>876</v>
      </c>
      <c r="C16" s="48">
        <v>72.543999999999997</v>
      </c>
      <c r="D16" s="131">
        <v>2.2959999999999998</v>
      </c>
      <c r="E16" s="132">
        <v>1034257</v>
      </c>
      <c r="F16" s="6"/>
      <c r="G16" s="133" t="s">
        <v>877</v>
      </c>
      <c r="H16" s="51">
        <v>72.625</v>
      </c>
      <c r="I16" s="134">
        <v>2.4</v>
      </c>
      <c r="J16" s="135">
        <v>1023512</v>
      </c>
      <c r="K16" s="160"/>
      <c r="L16" s="161"/>
      <c r="Q16" t="s">
        <v>373</v>
      </c>
      <c r="S16" t="s">
        <v>134</v>
      </c>
      <c r="T16" t="s">
        <v>134</v>
      </c>
      <c r="U16" t="s">
        <v>134</v>
      </c>
      <c r="V16" t="s">
        <v>134</v>
      </c>
      <c r="W16" t="s">
        <v>134</v>
      </c>
      <c r="X16" t="s">
        <v>134</v>
      </c>
      <c r="Y16" t="s">
        <v>134</v>
      </c>
      <c r="Z16" t="s">
        <v>134</v>
      </c>
      <c r="AB16" t="s">
        <v>134</v>
      </c>
      <c r="AC16" t="s">
        <v>373</v>
      </c>
      <c r="AD16">
        <v>40.106999999999999</v>
      </c>
      <c r="AE16" t="s">
        <v>134</v>
      </c>
      <c r="AF16" t="s">
        <v>134</v>
      </c>
      <c r="AG16" t="s">
        <v>134</v>
      </c>
      <c r="AH16" t="s">
        <v>134</v>
      </c>
      <c r="AI16" t="s">
        <v>134</v>
      </c>
      <c r="AJ16" t="s">
        <v>134</v>
      </c>
      <c r="AK16" t="s">
        <v>134</v>
      </c>
      <c r="AL16" s="178">
        <f>$C$30/C11*AD16</f>
        <v>61.587481956942355</v>
      </c>
      <c r="AM16" s="8">
        <v>59.188913977066456</v>
      </c>
      <c r="AN16" t="s">
        <v>134</v>
      </c>
      <c r="AO16" t="s">
        <v>134</v>
      </c>
      <c r="AP16" t="s">
        <v>134</v>
      </c>
    </row>
    <row r="17" spans="2:42" x14ac:dyDescent="0.25">
      <c r="B17" s="130" t="s">
        <v>878</v>
      </c>
      <c r="C17" s="48">
        <v>73.644000000000005</v>
      </c>
      <c r="D17" s="131">
        <v>1.516</v>
      </c>
      <c r="E17" s="132">
        <v>1072891</v>
      </c>
      <c r="F17" s="6"/>
      <c r="G17" s="133" t="s">
        <v>879</v>
      </c>
      <c r="H17" s="51">
        <v>73.418000000000006</v>
      </c>
      <c r="I17" s="134">
        <v>1.0920000000000001</v>
      </c>
      <c r="J17" s="135">
        <v>1062262</v>
      </c>
      <c r="K17" s="164" t="s">
        <v>934</v>
      </c>
      <c r="L17" s="165"/>
      <c r="M17" s="166" t="s">
        <v>933</v>
      </c>
      <c r="N17" t="s">
        <v>935</v>
      </c>
      <c r="Q17" t="s">
        <v>374</v>
      </c>
      <c r="S17" t="s">
        <v>134</v>
      </c>
      <c r="T17" t="s">
        <v>134</v>
      </c>
      <c r="U17" t="s">
        <v>134</v>
      </c>
      <c r="V17" t="s">
        <v>134</v>
      </c>
      <c r="W17" t="s">
        <v>134</v>
      </c>
      <c r="X17" t="s">
        <v>134</v>
      </c>
      <c r="Y17" t="s">
        <v>134</v>
      </c>
      <c r="Z17" t="s">
        <v>134</v>
      </c>
      <c r="AB17" t="s">
        <v>134</v>
      </c>
      <c r="AC17" t="s">
        <v>374</v>
      </c>
      <c r="AD17">
        <v>40.840000000000003</v>
      </c>
      <c r="AE17" t="s">
        <v>134</v>
      </c>
      <c r="AF17" t="s">
        <v>134</v>
      </c>
      <c r="AG17" t="s">
        <v>134</v>
      </c>
      <c r="AH17" t="s">
        <v>134</v>
      </c>
      <c r="AI17" t="s">
        <v>134</v>
      </c>
      <c r="AJ17" t="s">
        <v>134</v>
      </c>
      <c r="AK17" t="s">
        <v>134</v>
      </c>
      <c r="AL17" s="178">
        <f>$C$30/C12*AD17</f>
        <v>60.165883410185771</v>
      </c>
      <c r="AM17" s="8">
        <v>58.64445720850086</v>
      </c>
      <c r="AN17" t="s">
        <v>134</v>
      </c>
      <c r="AO17" t="s">
        <v>134</v>
      </c>
      <c r="AP17" t="s">
        <v>134</v>
      </c>
    </row>
    <row r="18" spans="2:42" x14ac:dyDescent="0.25">
      <c r="B18" s="130" t="s">
        <v>880</v>
      </c>
      <c r="C18" s="48">
        <v>75.581999999999994</v>
      </c>
      <c r="D18" s="131">
        <v>2.6320000000000001</v>
      </c>
      <c r="E18" s="132">
        <v>1135829</v>
      </c>
      <c r="F18" s="6"/>
      <c r="G18" s="133" t="s">
        <v>881</v>
      </c>
      <c r="H18" s="51">
        <v>75.361999999999995</v>
      </c>
      <c r="I18" s="134">
        <v>2.6469999999999998</v>
      </c>
      <c r="J18" s="135">
        <v>1117171</v>
      </c>
      <c r="K18" s="162" t="s">
        <v>880</v>
      </c>
      <c r="L18" s="163">
        <v>76.759</v>
      </c>
      <c r="M18" s="168">
        <f t="shared" ref="M18:M29" si="0">$L$29/L18*Z23</f>
        <v>150.08012089787516</v>
      </c>
      <c r="N18" s="8">
        <f t="shared" ref="N18:N29" si="1">$L$29/L18*AD23</f>
        <v>50.968616058051822</v>
      </c>
      <c r="Q18" t="s">
        <v>375</v>
      </c>
      <c r="S18" t="s">
        <v>134</v>
      </c>
      <c r="T18" t="s">
        <v>134</v>
      </c>
      <c r="U18" t="s">
        <v>134</v>
      </c>
      <c r="V18" t="s">
        <v>134</v>
      </c>
      <c r="W18" t="s">
        <v>134</v>
      </c>
      <c r="X18" t="s">
        <v>134</v>
      </c>
      <c r="Y18" t="s">
        <v>134</v>
      </c>
      <c r="Z18" t="s">
        <v>134</v>
      </c>
      <c r="AB18" t="s">
        <v>134</v>
      </c>
      <c r="AC18" t="s">
        <v>375</v>
      </c>
      <c r="AD18">
        <v>36.5</v>
      </c>
      <c r="AE18" t="s">
        <v>134</v>
      </c>
      <c r="AF18" t="s">
        <v>134</v>
      </c>
      <c r="AG18" t="s">
        <v>134</v>
      </c>
      <c r="AH18" t="s">
        <v>134</v>
      </c>
      <c r="AI18" t="s">
        <v>134</v>
      </c>
      <c r="AJ18" t="s">
        <v>134</v>
      </c>
      <c r="AK18" t="s">
        <v>134</v>
      </c>
      <c r="AL18" s="178">
        <f>$C$30/C13*AD18</f>
        <v>52.831936543778134</v>
      </c>
      <c r="AM18" s="8">
        <v>51.480233000944978</v>
      </c>
      <c r="AN18" t="s">
        <v>134</v>
      </c>
      <c r="AO18" t="s">
        <v>134</v>
      </c>
      <c r="AP18" t="s">
        <v>134</v>
      </c>
    </row>
    <row r="19" spans="2:42" x14ac:dyDescent="0.25">
      <c r="B19" s="130" t="s">
        <v>882</v>
      </c>
      <c r="C19" s="48">
        <v>77.120999999999995</v>
      </c>
      <c r="D19" s="131">
        <v>2.036</v>
      </c>
      <c r="E19" s="132">
        <v>1209281</v>
      </c>
      <c r="F19" s="6"/>
      <c r="G19" s="133" t="s">
        <v>883</v>
      </c>
      <c r="H19" s="51">
        <v>77</v>
      </c>
      <c r="I19" s="134">
        <v>2.173</v>
      </c>
      <c r="J19" s="135">
        <v>1190525</v>
      </c>
      <c r="K19" s="162" t="s">
        <v>882</v>
      </c>
      <c r="L19" s="163">
        <v>78.322000000000003</v>
      </c>
      <c r="M19" s="168">
        <f t="shared" si="0"/>
        <v>152.70294425576466</v>
      </c>
      <c r="N19" s="8">
        <f t="shared" si="1"/>
        <v>45.538929036541461</v>
      </c>
      <c r="Q19" t="s">
        <v>376</v>
      </c>
      <c r="S19" t="s">
        <v>134</v>
      </c>
      <c r="T19" t="s">
        <v>134</v>
      </c>
      <c r="U19" t="s">
        <v>134</v>
      </c>
      <c r="V19" t="s">
        <v>134</v>
      </c>
      <c r="W19" t="s">
        <v>134</v>
      </c>
      <c r="X19" t="s">
        <v>134</v>
      </c>
      <c r="Y19" t="s">
        <v>134</v>
      </c>
      <c r="Z19" t="s">
        <v>134</v>
      </c>
      <c r="AB19" t="s">
        <v>134</v>
      </c>
      <c r="AC19" t="s">
        <v>376</v>
      </c>
      <c r="AD19">
        <v>35.503999999999998</v>
      </c>
      <c r="AE19" t="s">
        <v>134</v>
      </c>
      <c r="AF19" t="s">
        <v>134</v>
      </c>
      <c r="AG19" t="s">
        <v>134</v>
      </c>
      <c r="AH19" t="s">
        <v>134</v>
      </c>
      <c r="AI19" t="s">
        <v>134</v>
      </c>
      <c r="AJ19" t="s">
        <v>134</v>
      </c>
      <c r="AK19" t="s">
        <v>134</v>
      </c>
      <c r="AL19" s="178">
        <f t="shared" ref="AL19:AL35" si="2">$C$30/C14*AD19</f>
        <v>50.587028382537333</v>
      </c>
      <c r="AM19" s="8">
        <v>49.137083938827764</v>
      </c>
      <c r="AN19" t="s">
        <v>134</v>
      </c>
      <c r="AO19" t="s">
        <v>134</v>
      </c>
      <c r="AP19" t="s">
        <v>134</v>
      </c>
    </row>
    <row r="20" spans="2:42" x14ac:dyDescent="0.25">
      <c r="B20" s="130" t="s">
        <v>884</v>
      </c>
      <c r="C20" s="48">
        <v>79.552999999999997</v>
      </c>
      <c r="D20" s="131">
        <v>3.153</v>
      </c>
      <c r="E20" s="132">
        <v>1269505</v>
      </c>
      <c r="F20" s="6"/>
      <c r="G20" s="133" t="s">
        <v>885</v>
      </c>
      <c r="H20" s="51">
        <v>79.239999999999995</v>
      </c>
      <c r="I20" s="134">
        <v>2.91</v>
      </c>
      <c r="J20" s="135">
        <v>1255191</v>
      </c>
      <c r="K20" s="162" t="s">
        <v>884</v>
      </c>
      <c r="L20" s="163">
        <v>80.792000000000002</v>
      </c>
      <c r="M20" s="168">
        <f t="shared" si="0"/>
        <v>155.08961283295375</v>
      </c>
      <c r="N20" s="8">
        <f t="shared" si="1"/>
        <v>43.316169917813646</v>
      </c>
      <c r="Q20" t="s">
        <v>377</v>
      </c>
      <c r="S20" t="s">
        <v>134</v>
      </c>
      <c r="T20" t="s">
        <v>134</v>
      </c>
      <c r="U20" t="s">
        <v>134</v>
      </c>
      <c r="V20" t="s">
        <v>134</v>
      </c>
      <c r="W20" t="s">
        <v>134</v>
      </c>
      <c r="X20" t="s">
        <v>134</v>
      </c>
      <c r="Y20" t="s">
        <v>134</v>
      </c>
      <c r="Z20" t="s">
        <v>134</v>
      </c>
      <c r="AB20" t="s">
        <v>134</v>
      </c>
      <c r="AC20" t="s">
        <v>377</v>
      </c>
      <c r="AD20">
        <v>35.052999999999997</v>
      </c>
      <c r="AE20" t="s">
        <v>134</v>
      </c>
      <c r="AF20" t="s">
        <v>134</v>
      </c>
      <c r="AG20" t="s">
        <v>134</v>
      </c>
      <c r="AH20" t="s">
        <v>134</v>
      </c>
      <c r="AI20" t="s">
        <v>134</v>
      </c>
      <c r="AJ20" t="s">
        <v>134</v>
      </c>
      <c r="AK20" t="s">
        <v>134</v>
      </c>
      <c r="AL20" s="178">
        <f t="shared" si="2"/>
        <v>49.428901799311859</v>
      </c>
      <c r="AM20" s="8">
        <v>47.576584280033103</v>
      </c>
      <c r="AN20" t="s">
        <v>134</v>
      </c>
      <c r="AO20" t="s">
        <v>134</v>
      </c>
      <c r="AP20" t="s">
        <v>134</v>
      </c>
    </row>
    <row r="21" spans="2:42" x14ac:dyDescent="0.25">
      <c r="B21" s="130" t="s">
        <v>886</v>
      </c>
      <c r="C21" s="48">
        <v>81.775000000000006</v>
      </c>
      <c r="D21" s="131">
        <v>2.794</v>
      </c>
      <c r="E21" s="132">
        <v>1350055</v>
      </c>
      <c r="F21" s="6"/>
      <c r="G21" s="133" t="s">
        <v>887</v>
      </c>
      <c r="H21" s="51">
        <v>81.462000000000003</v>
      </c>
      <c r="I21" s="134">
        <v>2.8029999999999999</v>
      </c>
      <c r="J21" s="135">
        <v>1326660</v>
      </c>
      <c r="K21" s="162" t="s">
        <v>886</v>
      </c>
      <c r="L21" s="163">
        <v>83.049000000000007</v>
      </c>
      <c r="M21" s="168">
        <f t="shared" si="0"/>
        <v>150.51355224024371</v>
      </c>
      <c r="N21" s="8">
        <f t="shared" si="1"/>
        <v>43.157653915158519</v>
      </c>
      <c r="Q21" t="s">
        <v>11</v>
      </c>
      <c r="S21" t="s">
        <v>134</v>
      </c>
      <c r="T21" t="s">
        <v>134</v>
      </c>
      <c r="U21" t="s">
        <v>134</v>
      </c>
      <c r="V21" t="s">
        <v>134</v>
      </c>
      <c r="W21" t="s">
        <v>134</v>
      </c>
      <c r="X21" t="s">
        <v>134</v>
      </c>
      <c r="Y21" t="s">
        <v>134</v>
      </c>
      <c r="Z21" t="s">
        <v>134</v>
      </c>
      <c r="AB21" t="s">
        <v>134</v>
      </c>
      <c r="AC21" t="s">
        <v>11</v>
      </c>
      <c r="AD21">
        <v>34.238999999999997</v>
      </c>
      <c r="AE21" t="s">
        <v>134</v>
      </c>
      <c r="AF21" t="s">
        <v>134</v>
      </c>
      <c r="AG21" t="s">
        <v>134</v>
      </c>
      <c r="AH21" t="s">
        <v>134</v>
      </c>
      <c r="AI21" t="s">
        <v>134</v>
      </c>
      <c r="AJ21" t="s">
        <v>134</v>
      </c>
      <c r="AK21" t="s">
        <v>134</v>
      </c>
      <c r="AL21" s="178">
        <f t="shared" si="2"/>
        <v>47.197562858403174</v>
      </c>
      <c r="AM21" s="8">
        <v>46.144204851752015</v>
      </c>
      <c r="AN21" t="s">
        <v>134</v>
      </c>
      <c r="AO21" t="s">
        <v>134</v>
      </c>
      <c r="AP21" t="s">
        <v>134</v>
      </c>
    </row>
    <row r="22" spans="2:42" x14ac:dyDescent="0.25">
      <c r="B22" s="130" t="s">
        <v>888</v>
      </c>
      <c r="C22" s="48">
        <v>83.992000000000004</v>
      </c>
      <c r="D22" s="131">
        <v>2.7109999999999999</v>
      </c>
      <c r="E22" s="132">
        <v>1424361</v>
      </c>
      <c r="F22" s="6"/>
      <c r="G22" s="133" t="s">
        <v>889</v>
      </c>
      <c r="H22" s="51">
        <v>83.652000000000001</v>
      </c>
      <c r="I22" s="134">
        <v>2.6890000000000001</v>
      </c>
      <c r="J22" s="135">
        <v>1403726</v>
      </c>
      <c r="K22" s="162" t="s">
        <v>888</v>
      </c>
      <c r="L22" s="163">
        <v>85.3</v>
      </c>
      <c r="M22" s="168">
        <f t="shared" si="0"/>
        <v>157.67878077373976</v>
      </c>
      <c r="N22" s="8">
        <f t="shared" si="1"/>
        <v>40.018757327080898</v>
      </c>
      <c r="Q22" t="s">
        <v>378</v>
      </c>
      <c r="S22" t="s">
        <v>134</v>
      </c>
      <c r="T22" t="s">
        <v>134</v>
      </c>
      <c r="U22" t="s">
        <v>134</v>
      </c>
      <c r="V22" t="s">
        <v>134</v>
      </c>
      <c r="W22" t="s">
        <v>134</v>
      </c>
      <c r="X22" t="s">
        <v>134</v>
      </c>
      <c r="Y22" t="s">
        <v>134</v>
      </c>
      <c r="Z22" t="s">
        <v>134</v>
      </c>
      <c r="AB22" t="s">
        <v>134</v>
      </c>
      <c r="AC22" t="s">
        <v>378</v>
      </c>
      <c r="AD22">
        <v>33.725999999999999</v>
      </c>
      <c r="AE22" t="s">
        <v>134</v>
      </c>
      <c r="AF22" t="s">
        <v>134</v>
      </c>
      <c r="AG22" t="s">
        <v>134</v>
      </c>
      <c r="AH22" t="s">
        <v>134</v>
      </c>
      <c r="AI22" t="s">
        <v>134</v>
      </c>
      <c r="AJ22" t="s">
        <v>134</v>
      </c>
      <c r="AK22" t="s">
        <v>134</v>
      </c>
      <c r="AL22" s="178">
        <f t="shared" si="2"/>
        <v>45.79599152680462</v>
      </c>
      <c r="AM22" s="8">
        <v>44.248809351998844</v>
      </c>
      <c r="AN22" t="s">
        <v>134</v>
      </c>
      <c r="AO22" t="s">
        <v>134</v>
      </c>
      <c r="AP22" t="s">
        <v>134</v>
      </c>
    </row>
    <row r="23" spans="2:42" x14ac:dyDescent="0.25">
      <c r="B23" s="130" t="s">
        <v>890</v>
      </c>
      <c r="C23" s="48">
        <v>86.45</v>
      </c>
      <c r="D23" s="131">
        <v>2.9260000000000002</v>
      </c>
      <c r="E23" s="132">
        <v>1498594</v>
      </c>
      <c r="F23" s="6"/>
      <c r="G23" s="133" t="s">
        <v>891</v>
      </c>
      <c r="H23" s="51">
        <v>86.055000000000007</v>
      </c>
      <c r="I23" s="134">
        <v>2.8719999999999999</v>
      </c>
      <c r="J23" s="135">
        <v>1480956</v>
      </c>
      <c r="K23" s="162" t="s">
        <v>890</v>
      </c>
      <c r="L23" s="163">
        <v>87.796000000000006</v>
      </c>
      <c r="M23" s="168">
        <f t="shared" si="0"/>
        <v>147.38712469816392</v>
      </c>
      <c r="N23" s="8">
        <f t="shared" si="1"/>
        <v>37.129254180144876</v>
      </c>
      <c r="Q23" t="s">
        <v>12</v>
      </c>
      <c r="S23">
        <v>38.4</v>
      </c>
      <c r="T23">
        <v>8.6</v>
      </c>
      <c r="U23">
        <v>6.9</v>
      </c>
      <c r="V23">
        <v>10</v>
      </c>
      <c r="W23">
        <v>4</v>
      </c>
      <c r="X23">
        <v>8.4</v>
      </c>
      <c r="Y23">
        <v>0.5</v>
      </c>
      <c r="Z23">
        <v>115.2</v>
      </c>
      <c r="AA23" s="167">
        <f t="shared" ref="AA23:AA35" si="3">$C$30/C18*Z23</f>
        <v>152.41724220052396</v>
      </c>
      <c r="AB23" s="8">
        <v>147.71124503141431</v>
      </c>
      <c r="AC23" t="s">
        <v>12</v>
      </c>
      <c r="AD23">
        <v>39.122999999999998</v>
      </c>
      <c r="AE23">
        <v>9.4</v>
      </c>
      <c r="AF23">
        <v>6.9</v>
      </c>
      <c r="AG23">
        <v>2.1</v>
      </c>
      <c r="AH23">
        <v>7.4</v>
      </c>
      <c r="AI23">
        <v>5.4</v>
      </c>
      <c r="AJ23">
        <v>5.2</v>
      </c>
      <c r="AK23">
        <v>2.9</v>
      </c>
      <c r="AL23" s="178">
        <f t="shared" si="2"/>
        <v>51.762324362943566</v>
      </c>
      <c r="AM23" s="8">
        <v>50.164123605590461</v>
      </c>
      <c r="AN23" t="s">
        <v>134</v>
      </c>
      <c r="AO23" t="s">
        <v>134</v>
      </c>
      <c r="AP23" t="s">
        <v>134</v>
      </c>
    </row>
    <row r="24" spans="2:42" x14ac:dyDescent="0.25">
      <c r="B24" s="130" t="s">
        <v>892</v>
      </c>
      <c r="C24" s="48">
        <v>88.62</v>
      </c>
      <c r="D24" s="131">
        <v>2.5099999999999998</v>
      </c>
      <c r="E24" s="132">
        <v>1502318</v>
      </c>
      <c r="F24" s="6"/>
      <c r="G24" s="133" t="s">
        <v>893</v>
      </c>
      <c r="H24" s="51">
        <v>88.552999999999997</v>
      </c>
      <c r="I24" s="134">
        <v>2.903</v>
      </c>
      <c r="J24" s="135">
        <v>1518675</v>
      </c>
      <c r="K24" s="162" t="s">
        <v>892</v>
      </c>
      <c r="L24" s="163">
        <v>90</v>
      </c>
      <c r="M24" s="168">
        <f t="shared" si="0"/>
        <v>147.44444444444443</v>
      </c>
      <c r="N24" s="8">
        <f t="shared" si="1"/>
        <v>32.555555555555557</v>
      </c>
      <c r="Q24" t="s">
        <v>27</v>
      </c>
      <c r="S24">
        <v>38.5</v>
      </c>
      <c r="T24">
        <v>9.6</v>
      </c>
      <c r="U24">
        <v>7.1</v>
      </c>
      <c r="V24">
        <v>10.4</v>
      </c>
      <c r="W24">
        <v>4</v>
      </c>
      <c r="X24">
        <v>6.9</v>
      </c>
      <c r="Y24">
        <v>0.5</v>
      </c>
      <c r="Z24">
        <v>119.6</v>
      </c>
      <c r="AA24" s="167">
        <f t="shared" si="3"/>
        <v>155.08097664708706</v>
      </c>
      <c r="AB24" s="8">
        <v>150.43835926592115</v>
      </c>
      <c r="AC24" t="s">
        <v>27</v>
      </c>
      <c r="AD24">
        <v>35.667000000000002</v>
      </c>
      <c r="AE24">
        <v>6.7</v>
      </c>
      <c r="AF24">
        <v>8.5</v>
      </c>
      <c r="AG24">
        <v>2.1</v>
      </c>
      <c r="AH24">
        <v>6.4</v>
      </c>
      <c r="AI24">
        <v>4.8</v>
      </c>
      <c r="AJ24">
        <v>3.5</v>
      </c>
      <c r="AK24">
        <v>3.6</v>
      </c>
      <c r="AL24" s="178">
        <f t="shared" si="2"/>
        <v>46.248103629361658</v>
      </c>
      <c r="AM24" s="8">
        <v>44.863586621551924</v>
      </c>
      <c r="AN24" t="s">
        <v>134</v>
      </c>
      <c r="AO24" t="s">
        <v>134</v>
      </c>
      <c r="AP24" t="s">
        <v>134</v>
      </c>
    </row>
    <row r="25" spans="2:42" x14ac:dyDescent="0.25">
      <c r="B25" s="130" t="s">
        <v>894</v>
      </c>
      <c r="C25" s="48">
        <v>90.911000000000001</v>
      </c>
      <c r="D25" s="131">
        <v>2.5859999999999999</v>
      </c>
      <c r="E25" s="132">
        <v>1501670</v>
      </c>
      <c r="F25" s="6"/>
      <c r="G25" s="133" t="s">
        <v>895</v>
      </c>
      <c r="H25" s="51">
        <v>90.305999999999997</v>
      </c>
      <c r="I25" s="134">
        <v>1.98</v>
      </c>
      <c r="J25" s="135">
        <v>1482144</v>
      </c>
      <c r="K25" s="162" t="s">
        <v>894</v>
      </c>
      <c r="L25" s="163">
        <v>92.326999999999998</v>
      </c>
      <c r="M25" s="168">
        <f t="shared" si="0"/>
        <v>141.77867795986006</v>
      </c>
      <c r="N25" s="8">
        <f t="shared" si="1"/>
        <v>34.984349106978449</v>
      </c>
      <c r="Q25" t="s">
        <v>28</v>
      </c>
      <c r="S25">
        <v>42.5</v>
      </c>
      <c r="T25">
        <v>10.199999999999999</v>
      </c>
      <c r="U25">
        <v>7.7</v>
      </c>
      <c r="V25">
        <v>11.2</v>
      </c>
      <c r="W25">
        <v>4.4000000000000004</v>
      </c>
      <c r="X25">
        <v>8.4</v>
      </c>
      <c r="Y25">
        <v>0.6</v>
      </c>
      <c r="Z25">
        <v>125.3</v>
      </c>
      <c r="AA25" s="167">
        <f t="shared" si="3"/>
        <v>157.50505952006839</v>
      </c>
      <c r="AB25" s="8">
        <v>153.36972753310974</v>
      </c>
      <c r="AC25" t="s">
        <v>28</v>
      </c>
      <c r="AD25">
        <v>34.996000000000002</v>
      </c>
      <c r="AE25">
        <v>6</v>
      </c>
      <c r="AF25">
        <v>8.3000000000000007</v>
      </c>
      <c r="AG25">
        <v>2</v>
      </c>
      <c r="AH25">
        <v>6.5</v>
      </c>
      <c r="AI25">
        <v>4.7</v>
      </c>
      <c r="AJ25">
        <v>3.9</v>
      </c>
      <c r="AK25">
        <v>3.6</v>
      </c>
      <c r="AL25" s="178">
        <f t="shared" si="2"/>
        <v>43.990798587105459</v>
      </c>
      <c r="AM25" s="8">
        <v>42.835809934147719</v>
      </c>
      <c r="AN25" t="s">
        <v>134</v>
      </c>
      <c r="AO25" t="s">
        <v>134</v>
      </c>
      <c r="AP25" t="s">
        <v>134</v>
      </c>
    </row>
    <row r="26" spans="2:42" x14ac:dyDescent="0.25">
      <c r="B26" s="130" t="s">
        <v>896</v>
      </c>
      <c r="C26" s="48">
        <v>93.427000000000007</v>
      </c>
      <c r="D26" s="131">
        <v>2.7679999999999998</v>
      </c>
      <c r="E26" s="132">
        <v>1576231</v>
      </c>
      <c r="F26" s="136"/>
      <c r="G26" s="133" t="s">
        <v>897</v>
      </c>
      <c r="H26" s="51">
        <v>93.171000000000006</v>
      </c>
      <c r="I26" s="134">
        <v>3.1720000000000002</v>
      </c>
      <c r="J26" s="135">
        <v>1558365</v>
      </c>
      <c r="K26" s="162" t="s">
        <v>896</v>
      </c>
      <c r="L26" s="163">
        <v>94.882000000000005</v>
      </c>
      <c r="M26" s="168">
        <f t="shared" si="0"/>
        <v>136.90689487995616</v>
      </c>
      <c r="N26" s="8">
        <f t="shared" si="1"/>
        <v>36.677135810796564</v>
      </c>
      <c r="Q26" t="s">
        <v>29</v>
      </c>
      <c r="S26">
        <v>41.9</v>
      </c>
      <c r="T26">
        <v>10.199999999999999</v>
      </c>
      <c r="U26">
        <v>8.1999999999999993</v>
      </c>
      <c r="V26">
        <v>11.7</v>
      </c>
      <c r="W26">
        <v>4.5999999999999996</v>
      </c>
      <c r="X26">
        <v>0.6</v>
      </c>
      <c r="Y26">
        <v>0.6</v>
      </c>
      <c r="Z26">
        <v>125</v>
      </c>
      <c r="AA26" s="167">
        <f t="shared" si="3"/>
        <v>152.85845307245492</v>
      </c>
      <c r="AB26" s="8">
        <v>150.26205702745588</v>
      </c>
      <c r="AC26" t="s">
        <v>29</v>
      </c>
      <c r="AD26">
        <v>35.841999999999999</v>
      </c>
      <c r="AE26">
        <v>6.6</v>
      </c>
      <c r="AF26">
        <v>8.1</v>
      </c>
      <c r="AG26">
        <v>0.9</v>
      </c>
      <c r="AH26">
        <v>8</v>
      </c>
      <c r="AI26">
        <v>5.2</v>
      </c>
      <c r="AJ26">
        <v>3.6</v>
      </c>
      <c r="AK26">
        <v>3.4</v>
      </c>
      <c r="AL26" s="178">
        <f t="shared" si="2"/>
        <v>43.830021400183426</v>
      </c>
      <c r="AM26" s="8">
        <v>43.085541183824589</v>
      </c>
      <c r="AN26" t="s">
        <v>134</v>
      </c>
      <c r="AO26" t="s">
        <v>134</v>
      </c>
      <c r="AP26" t="s">
        <v>134</v>
      </c>
    </row>
    <row r="27" spans="2:42" x14ac:dyDescent="0.25">
      <c r="B27" s="130" t="s">
        <v>608</v>
      </c>
      <c r="C27" s="48">
        <v>95.099000000000004</v>
      </c>
      <c r="D27" s="131">
        <v>1.79</v>
      </c>
      <c r="E27" s="132">
        <v>1628485</v>
      </c>
      <c r="F27" s="136"/>
      <c r="G27" s="133">
        <v>2011</v>
      </c>
      <c r="H27" s="51">
        <v>95.152000000000001</v>
      </c>
      <c r="I27" s="134">
        <v>2.1259999999999999</v>
      </c>
      <c r="J27" s="135">
        <v>1617677</v>
      </c>
      <c r="K27" s="162" t="s">
        <v>608</v>
      </c>
      <c r="L27" s="163">
        <v>96.58</v>
      </c>
      <c r="M27" s="168">
        <f t="shared" si="0"/>
        <v>125.49182025264031</v>
      </c>
      <c r="N27" s="8">
        <f t="shared" si="1"/>
        <v>31.890660592255127</v>
      </c>
      <c r="Q27" t="s">
        <v>13</v>
      </c>
      <c r="S27">
        <v>48.6</v>
      </c>
      <c r="T27">
        <v>10.9</v>
      </c>
      <c r="U27">
        <v>9.5</v>
      </c>
      <c r="V27">
        <v>12.8</v>
      </c>
      <c r="W27">
        <v>5</v>
      </c>
      <c r="X27">
        <v>9.1</v>
      </c>
      <c r="Y27">
        <v>1.3</v>
      </c>
      <c r="Z27">
        <v>134.5</v>
      </c>
      <c r="AA27" s="167">
        <f t="shared" si="3"/>
        <v>160.13429850461949</v>
      </c>
      <c r="AB27" s="8">
        <v>157.16656149945078</v>
      </c>
      <c r="AC27" t="s">
        <v>13</v>
      </c>
      <c r="AD27">
        <v>34.136000000000003</v>
      </c>
      <c r="AE27">
        <v>7.7</v>
      </c>
      <c r="AF27">
        <v>5.2</v>
      </c>
      <c r="AG27">
        <v>0.9</v>
      </c>
      <c r="AH27">
        <v>8.5</v>
      </c>
      <c r="AI27">
        <v>5.2</v>
      </c>
      <c r="AJ27">
        <v>3.1</v>
      </c>
      <c r="AK27">
        <v>3.5</v>
      </c>
      <c r="AL27" s="178">
        <f t="shared" si="2"/>
        <v>40.641965901514432</v>
      </c>
      <c r="AM27" s="8">
        <v>39.888756456098534</v>
      </c>
      <c r="AN27" t="s">
        <v>134</v>
      </c>
      <c r="AO27" t="s">
        <v>134</v>
      </c>
      <c r="AP27" t="s">
        <v>134</v>
      </c>
    </row>
    <row r="28" spans="2:42" x14ac:dyDescent="0.25">
      <c r="B28" s="130" t="s">
        <v>609</v>
      </c>
      <c r="C28" s="48">
        <v>96.634</v>
      </c>
      <c r="D28" s="131">
        <v>1.613</v>
      </c>
      <c r="E28" s="132">
        <v>1663874</v>
      </c>
      <c r="F28" s="136"/>
      <c r="G28" s="133">
        <v>2012</v>
      </c>
      <c r="H28" s="51">
        <v>96.730999999999995</v>
      </c>
      <c r="I28" s="134">
        <v>1.66</v>
      </c>
      <c r="J28" s="135">
        <v>1655384</v>
      </c>
      <c r="K28" s="162" t="s">
        <v>609</v>
      </c>
      <c r="L28" s="163">
        <v>98.19</v>
      </c>
      <c r="M28" s="168">
        <f t="shared" si="0"/>
        <v>103.30990935940524</v>
      </c>
      <c r="N28" s="8">
        <f t="shared" si="1"/>
        <v>19.961299521336187</v>
      </c>
      <c r="Q28" t="s">
        <v>14</v>
      </c>
      <c r="S28">
        <v>49.2</v>
      </c>
      <c r="T28">
        <v>11.4</v>
      </c>
      <c r="U28">
        <v>9.9</v>
      </c>
      <c r="V28">
        <v>14.1</v>
      </c>
      <c r="W28">
        <v>5.3</v>
      </c>
      <c r="X28">
        <v>7.1</v>
      </c>
      <c r="Y28">
        <v>1.4</v>
      </c>
      <c r="Z28">
        <v>129.4</v>
      </c>
      <c r="AA28" s="167">
        <f t="shared" si="3"/>
        <v>149.6818970503181</v>
      </c>
      <c r="AB28" s="8">
        <v>147.49632399037972</v>
      </c>
      <c r="AC28" t="s">
        <v>14</v>
      </c>
      <c r="AD28">
        <v>32.597999999999999</v>
      </c>
      <c r="AE28">
        <v>5.8</v>
      </c>
      <c r="AF28">
        <v>5</v>
      </c>
      <c r="AG28">
        <v>0.7</v>
      </c>
      <c r="AH28">
        <v>8.1</v>
      </c>
      <c r="AI28">
        <v>5.2</v>
      </c>
      <c r="AJ28">
        <v>3.9</v>
      </c>
      <c r="AK28">
        <v>4</v>
      </c>
      <c r="AL28" s="178">
        <f t="shared" si="2"/>
        <v>37.70734528629265</v>
      </c>
      <c r="AM28" s="8">
        <v>37.156763287777416</v>
      </c>
      <c r="AN28" t="s">
        <v>134</v>
      </c>
      <c r="AO28" t="s">
        <v>134</v>
      </c>
      <c r="AP28" t="s">
        <v>134</v>
      </c>
    </row>
    <row r="29" spans="2:42" x14ac:dyDescent="0.25">
      <c r="B29" s="130" t="s">
        <v>610</v>
      </c>
      <c r="C29" s="48">
        <v>98.626000000000005</v>
      </c>
      <c r="D29" s="131">
        <v>2.0619999999999998</v>
      </c>
      <c r="E29" s="132">
        <v>1731762</v>
      </c>
      <c r="F29" s="136"/>
      <c r="G29" s="133">
        <v>2013</v>
      </c>
      <c r="H29" s="51">
        <v>98.462999999999994</v>
      </c>
      <c r="I29" s="134">
        <v>1.79</v>
      </c>
      <c r="J29" s="135">
        <v>1713122</v>
      </c>
      <c r="K29" s="162" t="s">
        <v>610</v>
      </c>
      <c r="L29" s="163">
        <v>100</v>
      </c>
      <c r="M29" s="168">
        <f t="shared" si="0"/>
        <v>99.85</v>
      </c>
      <c r="N29" s="8">
        <f t="shared" si="1"/>
        <v>17.8</v>
      </c>
      <c r="Q29" t="s">
        <v>15</v>
      </c>
      <c r="S29">
        <v>48.1</v>
      </c>
      <c r="T29">
        <v>11.5</v>
      </c>
      <c r="U29">
        <v>10.4</v>
      </c>
      <c r="V29">
        <v>15.3</v>
      </c>
      <c r="W29">
        <v>5.6</v>
      </c>
      <c r="X29">
        <v>4.0999999999999996</v>
      </c>
      <c r="Y29">
        <v>1.1000000000000001</v>
      </c>
      <c r="Z29">
        <v>132.69999999999999</v>
      </c>
      <c r="AA29" s="167">
        <f t="shared" si="3"/>
        <v>149.74046490634166</v>
      </c>
      <c r="AB29" s="8">
        <v>147.10283896285293</v>
      </c>
      <c r="AC29" t="s">
        <v>15</v>
      </c>
      <c r="AD29">
        <v>29.3</v>
      </c>
      <c r="AE29">
        <v>7.1</v>
      </c>
      <c r="AF29">
        <v>1.8</v>
      </c>
      <c r="AG29">
        <v>1.3</v>
      </c>
      <c r="AH29">
        <v>7.7</v>
      </c>
      <c r="AI29">
        <v>5.3</v>
      </c>
      <c r="AJ29">
        <v>1.4</v>
      </c>
      <c r="AK29">
        <v>4.7</v>
      </c>
      <c r="AL29" s="178">
        <f t="shared" si="2"/>
        <v>33.062514105168134</v>
      </c>
      <c r="AM29" s="8">
        <v>32.480129477103169</v>
      </c>
      <c r="AN29" t="s">
        <v>134</v>
      </c>
      <c r="AO29" t="s">
        <v>134</v>
      </c>
      <c r="AP29" t="s">
        <v>134</v>
      </c>
    </row>
    <row r="30" spans="2:42" x14ac:dyDescent="0.25">
      <c r="B30" s="130" t="s">
        <v>699</v>
      </c>
      <c r="C30" s="48">
        <v>100</v>
      </c>
      <c r="D30" s="131">
        <v>1.393</v>
      </c>
      <c r="E30" s="132">
        <v>1808712</v>
      </c>
      <c r="F30" s="136"/>
      <c r="G30" s="133">
        <v>2014</v>
      </c>
      <c r="H30" s="51">
        <v>100</v>
      </c>
      <c r="I30" s="134">
        <v>1.5609999999999999</v>
      </c>
      <c r="J30" s="135">
        <v>1791934</v>
      </c>
      <c r="Q30" t="s">
        <v>16</v>
      </c>
      <c r="S30">
        <v>54.4</v>
      </c>
      <c r="T30">
        <v>13.9</v>
      </c>
      <c r="U30">
        <v>11.8</v>
      </c>
      <c r="V30">
        <v>17.3</v>
      </c>
      <c r="W30">
        <v>5.6</v>
      </c>
      <c r="X30">
        <v>5.6</v>
      </c>
      <c r="Y30">
        <v>0.2</v>
      </c>
      <c r="Z30">
        <v>130.9</v>
      </c>
      <c r="AA30" s="167">
        <f t="shared" si="3"/>
        <v>143.98697627349827</v>
      </c>
      <c r="AB30" s="8">
        <v>141.23409902571129</v>
      </c>
      <c r="AC30" t="s">
        <v>16</v>
      </c>
      <c r="AD30">
        <v>32.299999999999997</v>
      </c>
      <c r="AE30">
        <v>9</v>
      </c>
      <c r="AF30">
        <v>2.2999999999999998</v>
      </c>
      <c r="AG30">
        <v>1.1000000000000001</v>
      </c>
      <c r="AH30">
        <v>8.4</v>
      </c>
      <c r="AI30">
        <v>4.7</v>
      </c>
      <c r="AJ30">
        <v>2.1</v>
      </c>
      <c r="AK30">
        <v>4.7</v>
      </c>
      <c r="AL30" s="178">
        <f t="shared" si="2"/>
        <v>35.529253885668403</v>
      </c>
      <c r="AM30" s="8">
        <v>34.84997248686382</v>
      </c>
      <c r="AN30">
        <v>40.4</v>
      </c>
      <c r="AO30">
        <v>76.900000000000006</v>
      </c>
      <c r="AP30">
        <v>30.9</v>
      </c>
    </row>
    <row r="31" spans="2:42" ht="16.5" x14ac:dyDescent="0.25">
      <c r="B31" s="130" t="s">
        <v>898</v>
      </c>
      <c r="C31" s="51" t="s">
        <v>134</v>
      </c>
      <c r="D31" s="137">
        <v>1</v>
      </c>
      <c r="E31" s="132">
        <v>1873200</v>
      </c>
      <c r="F31" s="136"/>
      <c r="G31" s="133" t="s">
        <v>899</v>
      </c>
      <c r="H31" s="51" t="s">
        <v>134</v>
      </c>
      <c r="I31" s="137">
        <v>1.1000000000000001</v>
      </c>
      <c r="J31" s="135">
        <v>1855400</v>
      </c>
      <c r="Q31" t="s">
        <v>17</v>
      </c>
      <c r="S31">
        <v>54.8</v>
      </c>
      <c r="T31">
        <v>14.3</v>
      </c>
      <c r="U31">
        <v>12.1</v>
      </c>
      <c r="V31">
        <v>18.8</v>
      </c>
      <c r="W31">
        <v>4.7</v>
      </c>
      <c r="X31">
        <v>4.5999999999999996</v>
      </c>
      <c r="Y31">
        <v>0.4</v>
      </c>
      <c r="Z31">
        <v>129.9</v>
      </c>
      <c r="AA31" s="167">
        <f t="shared" si="3"/>
        <v>139.03903582476156</v>
      </c>
      <c r="AB31" s="8">
        <v>136.58731493943472</v>
      </c>
      <c r="AC31" t="s">
        <v>17</v>
      </c>
      <c r="AD31">
        <v>34.799999999999997</v>
      </c>
      <c r="AE31">
        <v>12.3</v>
      </c>
      <c r="AF31">
        <v>2.9</v>
      </c>
      <c r="AG31">
        <v>0.2</v>
      </c>
      <c r="AH31">
        <v>8.6999999999999993</v>
      </c>
      <c r="AI31">
        <v>5.7</v>
      </c>
      <c r="AJ31">
        <v>0.9</v>
      </c>
      <c r="AK31">
        <v>4.0999999999999996</v>
      </c>
      <c r="AL31" s="178">
        <f t="shared" si="2"/>
        <v>37.248332923030809</v>
      </c>
      <c r="AM31" s="8">
        <v>36.591520861372807</v>
      </c>
      <c r="AN31">
        <v>36.799999999999997</v>
      </c>
      <c r="AO31">
        <v>73.900000000000006</v>
      </c>
      <c r="AP31">
        <v>30.5</v>
      </c>
    </row>
    <row r="32" spans="2:42" ht="16.5" x14ac:dyDescent="0.25">
      <c r="B32" s="130" t="s">
        <v>900</v>
      </c>
      <c r="C32" s="51" t="s">
        <v>134</v>
      </c>
      <c r="D32" s="137">
        <v>1.7</v>
      </c>
      <c r="E32" s="132">
        <v>1949300</v>
      </c>
      <c r="F32" s="136"/>
      <c r="G32" s="133" t="s">
        <v>901</v>
      </c>
      <c r="H32" s="51" t="s">
        <v>134</v>
      </c>
      <c r="I32" s="137">
        <v>1.6</v>
      </c>
      <c r="J32" s="135">
        <v>1928700</v>
      </c>
      <c r="Q32" t="s">
        <v>18</v>
      </c>
      <c r="S32">
        <v>54.2</v>
      </c>
      <c r="T32">
        <v>15.4</v>
      </c>
      <c r="U32">
        <v>12.6</v>
      </c>
      <c r="V32">
        <v>19.7</v>
      </c>
      <c r="W32">
        <v>4.4000000000000004</v>
      </c>
      <c r="X32">
        <v>1.9</v>
      </c>
      <c r="Y32">
        <v>0.2</v>
      </c>
      <c r="Z32">
        <v>121.2</v>
      </c>
      <c r="AA32" s="167">
        <f t="shared" si="3"/>
        <v>127.44613508028476</v>
      </c>
      <c r="AB32" s="8">
        <v>124.62084211608659</v>
      </c>
      <c r="AC32" t="s">
        <v>18</v>
      </c>
      <c r="AD32">
        <v>30.8</v>
      </c>
      <c r="AE32">
        <v>12.1</v>
      </c>
      <c r="AF32">
        <v>2.2999999999999998</v>
      </c>
      <c r="AG32">
        <v>0.03</v>
      </c>
      <c r="AH32">
        <v>5.3</v>
      </c>
      <c r="AI32">
        <v>5.8</v>
      </c>
      <c r="AJ32">
        <v>0</v>
      </c>
      <c r="AK32">
        <v>5.2</v>
      </c>
      <c r="AL32" s="178">
        <f t="shared" si="2"/>
        <v>32.387301654065766</v>
      </c>
      <c r="AM32" s="8">
        <v>31.669322913988999</v>
      </c>
      <c r="AN32">
        <v>32.700000000000003</v>
      </c>
      <c r="AO32">
        <v>73</v>
      </c>
      <c r="AP32">
        <v>26.8</v>
      </c>
    </row>
    <row r="33" spans="2:42" ht="16.5" x14ac:dyDescent="0.25">
      <c r="B33" s="130" t="s">
        <v>902</v>
      </c>
      <c r="C33" s="51" t="s">
        <v>134</v>
      </c>
      <c r="D33" s="137">
        <v>1.8</v>
      </c>
      <c r="E33" s="132">
        <v>2032200</v>
      </c>
      <c r="F33" s="136"/>
      <c r="G33" s="133" t="s">
        <v>903</v>
      </c>
      <c r="H33" s="51" t="s">
        <v>134</v>
      </c>
      <c r="I33" s="137">
        <v>1.8</v>
      </c>
      <c r="J33" s="135">
        <v>2011200</v>
      </c>
      <c r="Q33" t="s">
        <v>19</v>
      </c>
      <c r="S33">
        <v>57.1</v>
      </c>
      <c r="T33">
        <v>15</v>
      </c>
      <c r="U33">
        <v>12.8</v>
      </c>
      <c r="V33">
        <v>21.2</v>
      </c>
      <c r="W33">
        <v>4.4000000000000004</v>
      </c>
      <c r="X33">
        <v>3.5</v>
      </c>
      <c r="Y33">
        <v>0.2</v>
      </c>
      <c r="Z33">
        <v>101.44</v>
      </c>
      <c r="AA33" s="167">
        <f t="shared" si="3"/>
        <v>104.97340480576194</v>
      </c>
      <c r="AB33" s="8">
        <v>103.18905447332281</v>
      </c>
      <c r="AC33" t="s">
        <v>19</v>
      </c>
      <c r="AD33">
        <v>19.600000000000001</v>
      </c>
      <c r="AE33">
        <v>7.7</v>
      </c>
      <c r="AF33">
        <v>1.9</v>
      </c>
      <c r="AG33">
        <v>6.7999999999999996E-3</v>
      </c>
      <c r="AH33">
        <v>1.6</v>
      </c>
      <c r="AI33">
        <v>5.2</v>
      </c>
      <c r="AJ33">
        <v>0</v>
      </c>
      <c r="AK33">
        <v>3.2</v>
      </c>
      <c r="AL33" s="178">
        <f t="shared" si="2"/>
        <v>20.282716228242649</v>
      </c>
      <c r="AM33" s="8">
        <v>19.937948222369158</v>
      </c>
      <c r="AN33">
        <v>32.67</v>
      </c>
      <c r="AO33">
        <v>74.2</v>
      </c>
      <c r="AP33">
        <v>26.4</v>
      </c>
    </row>
    <row r="34" spans="2:42" ht="16.5" x14ac:dyDescent="0.25">
      <c r="B34" s="130" t="s">
        <v>904</v>
      </c>
      <c r="C34" s="51" t="s">
        <v>134</v>
      </c>
      <c r="D34" s="137">
        <v>1.9</v>
      </c>
      <c r="E34" s="132">
        <v>2121800</v>
      </c>
      <c r="F34" s="136"/>
      <c r="G34" s="133" t="s">
        <v>905</v>
      </c>
      <c r="H34" s="51" t="s">
        <v>134</v>
      </c>
      <c r="I34" s="137">
        <v>1.9</v>
      </c>
      <c r="J34" s="135">
        <v>2098500</v>
      </c>
      <c r="Q34" t="s">
        <v>20</v>
      </c>
      <c r="S34">
        <v>86.7</v>
      </c>
      <c r="T34">
        <v>17.5</v>
      </c>
      <c r="U34">
        <v>15</v>
      </c>
      <c r="V34">
        <v>22.9</v>
      </c>
      <c r="W34">
        <v>4.9000000000000004</v>
      </c>
      <c r="X34">
        <v>26.4</v>
      </c>
      <c r="Y34">
        <v>0.1</v>
      </c>
      <c r="Z34">
        <v>99.85</v>
      </c>
      <c r="AA34" s="167">
        <f t="shared" si="3"/>
        <v>101.24105205523897</v>
      </c>
      <c r="AB34" s="8">
        <v>99.85</v>
      </c>
      <c r="AC34" t="s">
        <v>20</v>
      </c>
      <c r="AD34">
        <v>17.8</v>
      </c>
      <c r="AE34">
        <v>7.8</v>
      </c>
      <c r="AF34">
        <v>0.9</v>
      </c>
      <c r="AG34">
        <v>0</v>
      </c>
      <c r="AH34">
        <v>0.3</v>
      </c>
      <c r="AI34">
        <v>5.3</v>
      </c>
      <c r="AJ34">
        <v>0</v>
      </c>
      <c r="AK34">
        <v>3.6</v>
      </c>
      <c r="AL34" s="178">
        <f t="shared" si="2"/>
        <v>18.047979234684565</v>
      </c>
      <c r="AM34">
        <v>17.8</v>
      </c>
      <c r="AN34">
        <v>33.33</v>
      </c>
      <c r="AO34">
        <v>80.31</v>
      </c>
      <c r="AP34">
        <v>26.66</v>
      </c>
    </row>
    <row r="35" spans="2:42" ht="16.5" x14ac:dyDescent="0.25">
      <c r="B35" s="130" t="s">
        <v>906</v>
      </c>
      <c r="C35" s="51" t="s">
        <v>134</v>
      </c>
      <c r="D35" s="137">
        <v>2.1</v>
      </c>
      <c r="E35" s="132">
        <v>2216400</v>
      </c>
      <c r="F35" s="136"/>
      <c r="G35" s="133" t="s">
        <v>907</v>
      </c>
      <c r="H35" s="51" t="s">
        <v>134</v>
      </c>
      <c r="I35" s="137">
        <v>2</v>
      </c>
      <c r="J35" s="135">
        <v>2191500</v>
      </c>
      <c r="Q35" t="s">
        <v>611</v>
      </c>
      <c r="S35">
        <v>74.5</v>
      </c>
      <c r="T35">
        <v>22.1</v>
      </c>
      <c r="U35">
        <v>18</v>
      </c>
      <c r="V35">
        <v>24.8</v>
      </c>
      <c r="W35">
        <v>5.4</v>
      </c>
      <c r="X35">
        <v>4.2</v>
      </c>
      <c r="Y35">
        <v>0.1</v>
      </c>
      <c r="Z35">
        <v>181.1</v>
      </c>
      <c r="AA35" s="167">
        <f t="shared" si="3"/>
        <v>181.1</v>
      </c>
      <c r="AC35" t="s">
        <v>611</v>
      </c>
      <c r="AD35">
        <v>19.399999999999999</v>
      </c>
      <c r="AE35">
        <v>7.6</v>
      </c>
      <c r="AF35">
        <v>1.7</v>
      </c>
      <c r="AG35">
        <v>0</v>
      </c>
      <c r="AH35">
        <v>0.3</v>
      </c>
      <c r="AI35">
        <v>5</v>
      </c>
      <c r="AJ35">
        <v>0</v>
      </c>
      <c r="AK35">
        <v>4.8</v>
      </c>
      <c r="AL35" s="178">
        <f t="shared" si="2"/>
        <v>19.399999999999999</v>
      </c>
      <c r="AN35">
        <v>32.799999999999997</v>
      </c>
      <c r="AO35">
        <v>83.1</v>
      </c>
      <c r="AP35">
        <v>23.9</v>
      </c>
    </row>
    <row r="36" spans="2:42" ht="16.5" x14ac:dyDescent="0.25">
      <c r="B36" s="138" t="s">
        <v>908</v>
      </c>
      <c r="C36" s="139" t="s">
        <v>134</v>
      </c>
      <c r="D36" s="140">
        <v>2.5</v>
      </c>
      <c r="E36" s="141">
        <v>2326200</v>
      </c>
      <c r="F36" s="136"/>
      <c r="G36" s="142" t="s">
        <v>909</v>
      </c>
      <c r="H36" s="139" t="s">
        <v>134</v>
      </c>
      <c r="I36" s="140">
        <v>2.4</v>
      </c>
      <c r="J36" s="143">
        <v>2297400</v>
      </c>
      <c r="R36" t="s">
        <v>700</v>
      </c>
      <c r="S36">
        <v>0.94010416666666674</v>
      </c>
      <c r="T36">
        <v>1.5697674418604655</v>
      </c>
      <c r="U36">
        <v>1.6086956521739129</v>
      </c>
      <c r="V36">
        <v>1.48</v>
      </c>
      <c r="W36">
        <v>0.35000000000000009</v>
      </c>
      <c r="X36">
        <v>-0.5</v>
      </c>
      <c r="Y36">
        <v>-0.8</v>
      </c>
      <c r="Z36">
        <v>0.57204861111111105</v>
      </c>
      <c r="AB36">
        <v>-1</v>
      </c>
      <c r="AC36" t="s">
        <v>700</v>
      </c>
      <c r="AD36">
        <v>-0.50412800654346546</v>
      </c>
      <c r="AE36">
        <v>-0.19148936170212774</v>
      </c>
      <c r="AF36">
        <v>-0.75362318840579712</v>
      </c>
      <c r="AG36" t="s">
        <v>134</v>
      </c>
      <c r="AH36">
        <v>-0.95945945945945954</v>
      </c>
      <c r="AI36">
        <v>-7.4074074074074139E-2</v>
      </c>
      <c r="AJ36" t="s">
        <v>134</v>
      </c>
      <c r="AK36">
        <v>0.65517241379310343</v>
      </c>
      <c r="AL36" s="178"/>
      <c r="AM36">
        <v>-1</v>
      </c>
      <c r="AN36" t="s">
        <v>134</v>
      </c>
      <c r="AO36" t="s">
        <v>134</v>
      </c>
      <c r="AP36" t="s">
        <v>134</v>
      </c>
    </row>
    <row r="37" spans="2:42" x14ac:dyDescent="0.25">
      <c r="B37" s="144" t="s">
        <v>910</v>
      </c>
      <c r="C37" s="48"/>
      <c r="D37" s="49"/>
      <c r="E37" s="145"/>
      <c r="F37" s="52"/>
      <c r="G37" s="53"/>
      <c r="H37" s="117"/>
      <c r="I37" s="118"/>
      <c r="J37" s="119"/>
      <c r="L37">
        <v>100</v>
      </c>
      <c r="M37">
        <v>76</v>
      </c>
      <c r="R37" t="s">
        <v>613</v>
      </c>
      <c r="S37">
        <v>-0.1407151095732411</v>
      </c>
      <c r="T37">
        <v>0.26285714285714296</v>
      </c>
      <c r="U37">
        <v>0.2</v>
      </c>
      <c r="V37">
        <v>8.2969432314410577E-2</v>
      </c>
      <c r="W37">
        <v>0.1020408163265306</v>
      </c>
      <c r="X37">
        <v>-0.84090909090909094</v>
      </c>
      <c r="Y37">
        <v>0</v>
      </c>
      <c r="Z37">
        <v>0.81372058087130705</v>
      </c>
      <c r="AB37">
        <v>-1</v>
      </c>
      <c r="AC37" t="s">
        <v>613</v>
      </c>
      <c r="AD37">
        <v>8.9887640449438075E-2</v>
      </c>
      <c r="AE37">
        <v>-2.5641025641025664E-2</v>
      </c>
      <c r="AF37">
        <v>0.88888888888888884</v>
      </c>
      <c r="AG37" t="s">
        <v>134</v>
      </c>
      <c r="AH37">
        <v>0</v>
      </c>
      <c r="AI37">
        <v>-5.6603773584905627E-2</v>
      </c>
      <c r="AJ37" t="s">
        <v>134</v>
      </c>
      <c r="AK37">
        <v>0.33333333333333326</v>
      </c>
      <c r="AM37">
        <v>-1</v>
      </c>
      <c r="AN37">
        <v>-1.5901590159015936E-2</v>
      </c>
      <c r="AO37">
        <v>3.4740381023533703E-2</v>
      </c>
      <c r="AP37">
        <v>-0.10352588147036765</v>
      </c>
    </row>
    <row r="38" spans="2:42" x14ac:dyDescent="0.25">
      <c r="B38" s="146" t="s">
        <v>911</v>
      </c>
      <c r="C38" s="704" t="s">
        <v>912</v>
      </c>
      <c r="D38" s="704"/>
      <c r="E38" s="704"/>
      <c r="F38" s="704"/>
      <c r="G38" s="704"/>
      <c r="H38" s="704"/>
      <c r="I38" s="704"/>
      <c r="J38" s="704"/>
    </row>
    <row r="39" spans="2:42" x14ac:dyDescent="0.25">
      <c r="B39" s="146"/>
      <c r="C39" s="703" t="s">
        <v>913</v>
      </c>
      <c r="D39" s="702"/>
      <c r="E39" s="702"/>
      <c r="F39" s="702"/>
      <c r="G39" s="702"/>
      <c r="H39" s="702"/>
      <c r="I39" s="702"/>
      <c r="J39" s="702"/>
    </row>
    <row r="40" spans="2:42" x14ac:dyDescent="0.25">
      <c r="B40" s="146"/>
      <c r="C40" s="704" t="s">
        <v>914</v>
      </c>
      <c r="D40" s="704"/>
      <c r="E40" s="704"/>
      <c r="F40" s="704"/>
      <c r="G40" s="704"/>
      <c r="H40" s="704"/>
      <c r="I40" s="704"/>
      <c r="J40" s="704"/>
    </row>
    <row r="41" spans="2:42" x14ac:dyDescent="0.25">
      <c r="B41" s="146"/>
      <c r="C41" s="703" t="s">
        <v>913</v>
      </c>
      <c r="D41" s="702"/>
      <c r="E41" s="702"/>
      <c r="F41" s="702"/>
      <c r="G41" s="702"/>
      <c r="H41" s="702"/>
      <c r="I41" s="702"/>
      <c r="J41" s="702"/>
    </row>
    <row r="42" spans="2:42" x14ac:dyDescent="0.25">
      <c r="B42" s="146"/>
      <c r="C42" s="717" t="s">
        <v>915</v>
      </c>
      <c r="D42" s="717"/>
      <c r="E42" s="717"/>
      <c r="F42" s="717"/>
      <c r="G42" s="717"/>
      <c r="H42" s="717"/>
      <c r="I42" s="717"/>
      <c r="J42" s="717"/>
    </row>
    <row r="43" spans="2:42" x14ac:dyDescent="0.25">
      <c r="B43" s="146" t="s">
        <v>916</v>
      </c>
      <c r="C43" s="704" t="s">
        <v>917</v>
      </c>
      <c r="D43" s="704"/>
      <c r="E43" s="704"/>
      <c r="F43" s="704"/>
      <c r="G43" s="704"/>
      <c r="H43" s="704"/>
      <c r="I43" s="704"/>
      <c r="J43" s="704"/>
    </row>
    <row r="44" spans="2:42" x14ac:dyDescent="0.25">
      <c r="B44" s="146"/>
      <c r="C44" s="703" t="s">
        <v>918</v>
      </c>
      <c r="D44" s="702"/>
      <c r="E44" s="702"/>
      <c r="F44" s="702"/>
      <c r="G44" s="702"/>
      <c r="H44" s="702"/>
      <c r="I44" s="702"/>
      <c r="J44" s="702"/>
    </row>
    <row r="45" spans="2:42" x14ac:dyDescent="0.25">
      <c r="B45" s="146"/>
      <c r="C45" s="704" t="s">
        <v>919</v>
      </c>
      <c r="D45" s="704"/>
      <c r="E45" s="704"/>
      <c r="F45" s="704"/>
      <c r="G45" s="704"/>
      <c r="H45" s="704"/>
      <c r="I45" s="704"/>
      <c r="J45" s="704"/>
    </row>
    <row r="46" spans="2:42" x14ac:dyDescent="0.25">
      <c r="B46" s="146" t="s">
        <v>920</v>
      </c>
      <c r="C46" s="147"/>
      <c r="D46" s="148"/>
      <c r="E46" s="149"/>
      <c r="F46" s="150"/>
      <c r="G46" s="151"/>
      <c r="H46" s="152"/>
      <c r="I46" s="153"/>
      <c r="J46" s="154"/>
    </row>
    <row r="47" spans="2:42" x14ac:dyDescent="0.25">
      <c r="B47" s="155" t="s">
        <v>921</v>
      </c>
      <c r="C47" s="705" t="s">
        <v>922</v>
      </c>
      <c r="D47" s="705"/>
      <c r="E47" s="705"/>
      <c r="F47" s="705"/>
      <c r="G47" s="705"/>
      <c r="H47" s="705"/>
      <c r="I47" s="705"/>
      <c r="J47" s="705"/>
    </row>
    <row r="48" spans="2:42" x14ac:dyDescent="0.25">
      <c r="B48" s="155" t="s">
        <v>923</v>
      </c>
      <c r="C48" s="706" t="s">
        <v>924</v>
      </c>
      <c r="D48" s="706"/>
      <c r="E48" s="706"/>
      <c r="F48" s="706"/>
      <c r="G48" s="706"/>
      <c r="H48" s="706"/>
      <c r="I48" s="706"/>
      <c r="J48" s="706"/>
    </row>
    <row r="49" spans="2:10" x14ac:dyDescent="0.25">
      <c r="B49" s="155" t="s">
        <v>925</v>
      </c>
      <c r="C49" s="702" t="s">
        <v>926</v>
      </c>
      <c r="D49" s="702"/>
      <c r="E49" s="702"/>
      <c r="F49" s="702"/>
      <c r="G49" s="702"/>
      <c r="H49" s="702"/>
      <c r="I49" s="702"/>
      <c r="J49" s="702"/>
    </row>
    <row r="50" spans="2:10" x14ac:dyDescent="0.25">
      <c r="B50" s="146"/>
      <c r="C50" s="703" t="s">
        <v>927</v>
      </c>
      <c r="D50" s="702"/>
      <c r="E50" s="702"/>
      <c r="F50" s="702"/>
      <c r="G50" s="702"/>
      <c r="H50" s="702"/>
      <c r="I50" s="702"/>
      <c r="J50" s="702"/>
    </row>
    <row r="51" spans="2:10" x14ac:dyDescent="0.25">
      <c r="B51" s="155" t="s">
        <v>928</v>
      </c>
      <c r="C51" s="702" t="s">
        <v>929</v>
      </c>
      <c r="D51" s="702"/>
      <c r="E51" s="702"/>
      <c r="F51" s="702"/>
      <c r="G51" s="702"/>
      <c r="H51" s="702"/>
      <c r="I51" s="702"/>
      <c r="J51" s="702"/>
    </row>
    <row r="52" spans="2:10" x14ac:dyDescent="0.25">
      <c r="B52" s="146"/>
      <c r="C52" s="703" t="s">
        <v>930</v>
      </c>
      <c r="D52" s="702"/>
      <c r="E52" s="702"/>
      <c r="F52" s="702"/>
      <c r="G52" s="702"/>
      <c r="H52" s="702"/>
      <c r="I52" s="702"/>
      <c r="J52" s="702"/>
    </row>
    <row r="53" spans="2:10" x14ac:dyDescent="0.25">
      <c r="B53" s="156"/>
      <c r="C53" s="157"/>
      <c r="D53" s="158"/>
      <c r="E53" s="159"/>
      <c r="F53" s="156"/>
      <c r="G53" s="53"/>
      <c r="H53" s="117"/>
      <c r="I53" s="118"/>
      <c r="J53" s="119"/>
    </row>
    <row r="54" spans="2:10" x14ac:dyDescent="0.25">
      <c r="B54" s="156"/>
      <c r="C54" s="157"/>
      <c r="D54" s="158"/>
      <c r="E54" s="159"/>
      <c r="F54" s="156"/>
      <c r="G54" s="53"/>
      <c r="H54" s="117"/>
      <c r="I54" s="118"/>
      <c r="J54" s="119"/>
    </row>
    <row r="55" spans="2:10" x14ac:dyDescent="0.25">
      <c r="B55" s="156"/>
      <c r="C55" s="157"/>
      <c r="D55" s="158"/>
      <c r="E55" s="159"/>
      <c r="F55" s="156"/>
      <c r="G55" s="53"/>
      <c r="H55" s="117"/>
      <c r="I55" s="118"/>
      <c r="J55" s="119"/>
    </row>
    <row r="56" spans="2:10" x14ac:dyDescent="0.25">
      <c r="B56" s="156"/>
      <c r="C56" s="157"/>
      <c r="D56" s="158"/>
      <c r="E56" s="159"/>
      <c r="F56" s="156"/>
      <c r="G56" s="53"/>
      <c r="H56" s="117"/>
      <c r="I56" s="118"/>
      <c r="J56" s="119"/>
    </row>
    <row r="57" spans="2:10" x14ac:dyDescent="0.25">
      <c r="B57" s="156"/>
      <c r="C57" s="157"/>
      <c r="D57" s="158"/>
      <c r="E57" s="159"/>
      <c r="F57" s="156"/>
      <c r="G57" s="53"/>
      <c r="H57" s="117"/>
      <c r="I57" s="118"/>
      <c r="J57" s="119"/>
    </row>
    <row r="58" spans="2:10" x14ac:dyDescent="0.25">
      <c r="B58" s="156"/>
      <c r="C58" s="157"/>
      <c r="D58" s="158"/>
      <c r="E58" s="159"/>
      <c r="F58" s="156"/>
      <c r="G58" s="53"/>
      <c r="H58" s="117"/>
      <c r="I58" s="118"/>
      <c r="J58" s="119"/>
    </row>
    <row r="59" spans="2:10" x14ac:dyDescent="0.25">
      <c r="B59" s="156"/>
      <c r="C59" s="157"/>
      <c r="D59" s="158"/>
      <c r="E59" s="159"/>
      <c r="F59" s="156"/>
      <c r="G59" s="53"/>
      <c r="H59" s="117"/>
      <c r="I59" s="118"/>
      <c r="J59" s="119"/>
    </row>
  </sheetData>
  <mergeCells count="20">
    <mergeCell ref="C43:J43"/>
    <mergeCell ref="B3:J3"/>
    <mergeCell ref="B4:J4"/>
    <mergeCell ref="B5:E5"/>
    <mergeCell ref="G5:J5"/>
    <mergeCell ref="C6:D6"/>
    <mergeCell ref="H6:I6"/>
    <mergeCell ref="C38:J38"/>
    <mergeCell ref="C39:J39"/>
    <mergeCell ref="C40:J40"/>
    <mergeCell ref="C41:J41"/>
    <mergeCell ref="C42:J42"/>
    <mergeCell ref="C51:J51"/>
    <mergeCell ref="C52:J52"/>
    <mergeCell ref="C44:J44"/>
    <mergeCell ref="C45:J45"/>
    <mergeCell ref="C47:J47"/>
    <mergeCell ref="C48:J48"/>
    <mergeCell ref="C49:J49"/>
    <mergeCell ref="C50:J50"/>
  </mergeCells>
  <hyperlinks>
    <hyperlink ref="C52" r:id="rId1"/>
    <hyperlink ref="C50" r:id="rId2"/>
    <hyperlink ref="C39:J39" r:id="rId3" display="http://www.ons.gov.uk/ons/rel/naa2/quarterly-national-accounts/q1-2015/rft-10-data-tables.xls"/>
    <hyperlink ref="C41:J41" r:id="rId4" display="http://www.ons.gov.uk/ons/rel/naa2/quarterly-national-accounts/q1-2015/rft-10-data-tables.xls"/>
    <hyperlink ref="C44:J44" r:id="rId5" display="http://www.ons.gov.uk/ons/rel/naa1-rd/united-kingdom-economic-accounts/q1-2015/tsd-united-kingdom-economic-accounts-q4-2014.html"/>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76"/>
  <sheetViews>
    <sheetView zoomScale="90" zoomScaleNormal="90" workbookViewId="0">
      <selection activeCell="N59" sqref="N59"/>
    </sheetView>
  </sheetViews>
  <sheetFormatPr defaultRowHeight="15" x14ac:dyDescent="0.25"/>
  <cols>
    <col min="1" max="1" width="36.5703125" style="7" customWidth="1"/>
    <col min="2" max="2" width="25.85546875" style="7" customWidth="1"/>
    <col min="3" max="3" width="23.28515625" style="7" customWidth="1"/>
    <col min="4" max="4" width="17.42578125" style="7" customWidth="1"/>
    <col min="5" max="5" width="20.42578125" style="7" customWidth="1"/>
    <col min="6" max="6" width="24" style="7" customWidth="1"/>
    <col min="7" max="7" width="20.140625" style="7" customWidth="1"/>
    <col min="8" max="8" width="19.140625" style="7" customWidth="1"/>
    <col min="9" max="9" width="18.85546875" style="7" customWidth="1"/>
    <col min="10" max="10" width="19" style="7" customWidth="1"/>
    <col min="11" max="11" width="21.140625" style="7" customWidth="1"/>
    <col min="12" max="12" width="19.42578125" style="7" customWidth="1"/>
    <col min="13" max="13" width="16.140625" style="7" customWidth="1"/>
    <col min="14" max="14" width="16.85546875" style="7" customWidth="1"/>
    <col min="15" max="15" width="18.5703125" style="7" customWidth="1"/>
    <col min="16" max="17" width="14.5703125" style="7" customWidth="1"/>
    <col min="18" max="18" width="17" style="7" customWidth="1"/>
    <col min="19" max="19" width="13.140625" style="7" customWidth="1"/>
    <col min="20" max="20" width="15" style="7" customWidth="1"/>
    <col min="21" max="21" width="17.140625" style="7" customWidth="1"/>
    <col min="22" max="22" width="23.42578125" style="7" customWidth="1"/>
    <col min="23" max="23" width="23" style="7" customWidth="1"/>
    <col min="24" max="24" width="22.140625" style="7" customWidth="1"/>
    <col min="25" max="25" width="21" style="7" customWidth="1"/>
    <col min="26" max="26" width="19.7109375" style="7" customWidth="1"/>
    <col min="27" max="27" width="17.5703125" style="7" bestFit="1" customWidth="1"/>
    <col min="28" max="28" width="11.5703125" style="7" bestFit="1" customWidth="1"/>
    <col min="29" max="29" width="10.5703125" style="7" bestFit="1" customWidth="1"/>
    <col min="30" max="48" width="11.5703125" style="7" bestFit="1" customWidth="1"/>
    <col min="49" max="16384" width="9.140625" style="7"/>
  </cols>
  <sheetData>
    <row r="1" spans="1:25" ht="22.5" customHeight="1" x14ac:dyDescent="0.25"/>
    <row r="2" spans="1:25" ht="22.5" customHeight="1" x14ac:dyDescent="0.25"/>
    <row r="3" spans="1:25" s="67" customFormat="1" ht="26.25" x14ac:dyDescent="0.4">
      <c r="A3" s="382" t="s">
        <v>405</v>
      </c>
      <c r="B3" s="542"/>
      <c r="C3" s="542"/>
      <c r="D3" s="542"/>
      <c r="E3" s="542"/>
      <c r="F3" s="542"/>
      <c r="G3" s="542"/>
      <c r="H3" s="232"/>
      <c r="I3" s="232"/>
      <c r="J3" s="232"/>
      <c r="K3" s="232"/>
      <c r="L3" s="232"/>
      <c r="M3" s="232"/>
      <c r="N3" s="232"/>
      <c r="O3" s="232"/>
      <c r="P3" s="232"/>
      <c r="Q3" s="232"/>
      <c r="R3" s="232"/>
      <c r="S3" s="232"/>
      <c r="T3" s="232"/>
      <c r="U3" s="232"/>
      <c r="V3" s="232"/>
      <c r="W3" s="232"/>
      <c r="X3" s="232"/>
      <c r="Y3" s="232"/>
    </row>
    <row r="4" spans="1:25" s="67" customFormat="1" x14ac:dyDescent="0.25">
      <c r="A4" s="686" t="s">
        <v>1167</v>
      </c>
      <c r="B4" s="379"/>
      <c r="C4" s="379"/>
      <c r="D4" s="379"/>
      <c r="E4" s="379"/>
      <c r="F4" s="379"/>
      <c r="G4" s="379"/>
      <c r="H4" s="379"/>
      <c r="I4" s="232"/>
      <c r="J4" s="380"/>
      <c r="K4" s="679" t="s">
        <v>631</v>
      </c>
      <c r="L4" s="381"/>
      <c r="M4" s="379"/>
      <c r="N4" s="379"/>
      <c r="O4" s="232"/>
      <c r="P4" s="232"/>
      <c r="Q4" s="232"/>
      <c r="R4" s="232"/>
      <c r="S4" s="232"/>
      <c r="T4" s="232"/>
      <c r="U4" s="232"/>
      <c r="V4" s="232"/>
      <c r="W4" s="232"/>
      <c r="X4" s="232"/>
      <c r="Y4" s="232"/>
    </row>
    <row r="5" spans="1:25" s="67" customFormat="1" x14ac:dyDescent="0.25">
      <c r="A5" s="379" t="s">
        <v>1168</v>
      </c>
      <c r="B5" s="379"/>
      <c r="C5" s="379"/>
      <c r="D5" s="379"/>
      <c r="E5" s="379"/>
      <c r="F5" s="379"/>
      <c r="G5" s="379"/>
      <c r="H5" s="379"/>
      <c r="I5" s="379"/>
      <c r="J5" s="380"/>
      <c r="K5" s="381"/>
      <c r="L5" s="381"/>
      <c r="M5" s="379"/>
      <c r="N5" s="379"/>
      <c r="O5" s="232"/>
      <c r="P5" s="232"/>
      <c r="Q5" s="232"/>
      <c r="R5" s="232"/>
      <c r="S5" s="232"/>
      <c r="T5" s="232"/>
      <c r="U5" s="232"/>
      <c r="V5" s="232"/>
      <c r="W5" s="232"/>
      <c r="X5" s="232"/>
      <c r="Y5" s="232"/>
    </row>
    <row r="6" spans="1:25" s="67" customFormat="1" ht="18" customHeight="1" x14ac:dyDescent="0.25">
      <c r="A6" s="379"/>
      <c r="B6" s="379"/>
      <c r="C6" s="379"/>
      <c r="D6" s="379"/>
      <c r="E6" s="379"/>
      <c r="F6" s="379"/>
      <c r="G6" s="379"/>
      <c r="H6" s="379"/>
      <c r="I6" s="379"/>
      <c r="J6" s="380"/>
      <c r="K6" s="381"/>
      <c r="L6" s="381"/>
      <c r="M6" s="379"/>
      <c r="N6" s="379"/>
      <c r="O6" s="232"/>
      <c r="P6" s="232"/>
      <c r="Q6" s="232"/>
      <c r="R6" s="232"/>
      <c r="S6" s="232"/>
      <c r="T6" s="232"/>
      <c r="U6" s="232"/>
      <c r="V6" s="232"/>
      <c r="W6" s="232"/>
      <c r="X6" s="232"/>
      <c r="Y6" s="232"/>
    </row>
    <row r="7" spans="1:25" s="67" customFormat="1" ht="18" customHeight="1" x14ac:dyDescent="0.25">
      <c r="A7" s="459" t="s">
        <v>1004</v>
      </c>
      <c r="B7" s="459"/>
      <c r="D7" s="379"/>
      <c r="E7" s="379"/>
      <c r="F7" s="379"/>
      <c r="G7" s="379"/>
      <c r="H7" s="379"/>
      <c r="I7" s="379"/>
      <c r="J7" s="380"/>
      <c r="K7" s="381"/>
      <c r="L7" s="381"/>
      <c r="M7" s="379"/>
      <c r="N7" s="379"/>
      <c r="O7" s="232"/>
      <c r="P7" s="232"/>
      <c r="Q7" s="232"/>
      <c r="R7" s="232"/>
      <c r="S7" s="232"/>
      <c r="T7" s="232"/>
      <c r="U7" s="232"/>
      <c r="V7" s="232"/>
      <c r="W7" s="232"/>
      <c r="X7" s="232"/>
      <c r="Y7" s="232"/>
    </row>
    <row r="8" spans="1:25" s="67" customFormat="1" ht="18" customHeight="1" x14ac:dyDescent="0.25">
      <c r="A8" s="459"/>
      <c r="B8" s="677" t="s">
        <v>1005</v>
      </c>
      <c r="D8" s="379"/>
      <c r="E8" s="379"/>
      <c r="F8" s="379"/>
      <c r="G8" s="379"/>
      <c r="H8" s="379"/>
      <c r="I8" s="379"/>
      <c r="J8" s="380"/>
      <c r="K8" s="381"/>
      <c r="L8" s="381"/>
      <c r="M8" s="379"/>
      <c r="N8" s="379"/>
      <c r="O8" s="232"/>
      <c r="P8" s="232"/>
      <c r="Q8" s="232"/>
      <c r="R8" s="232"/>
      <c r="S8" s="232"/>
      <c r="T8" s="232"/>
      <c r="U8" s="232"/>
      <c r="V8" s="232"/>
      <c r="W8" s="232"/>
      <c r="X8" s="232"/>
      <c r="Y8" s="232"/>
    </row>
    <row r="9" spans="1:25" s="67" customFormat="1" ht="18" customHeight="1" x14ac:dyDescent="0.25">
      <c r="A9" s="459"/>
      <c r="B9" s="677" t="s">
        <v>1006</v>
      </c>
      <c r="D9" s="379"/>
      <c r="E9" s="379"/>
      <c r="F9" s="379"/>
      <c r="G9" s="379"/>
      <c r="H9" s="379"/>
      <c r="I9" s="379"/>
      <c r="J9" s="380"/>
      <c r="K9" s="381"/>
      <c r="L9" s="381"/>
      <c r="M9" s="379"/>
      <c r="N9" s="379"/>
      <c r="O9" s="232"/>
      <c r="P9" s="232"/>
      <c r="Q9" s="232"/>
      <c r="R9" s="232"/>
      <c r="S9" s="232"/>
      <c r="T9" s="232"/>
      <c r="U9" s="232"/>
      <c r="V9" s="232"/>
      <c r="W9" s="232"/>
      <c r="X9" s="232"/>
      <c r="Y9" s="232"/>
    </row>
    <row r="10" spans="1:25" s="67" customFormat="1" ht="18" customHeight="1" x14ac:dyDescent="0.25">
      <c r="A10" s="459"/>
      <c r="B10" s="677" t="s">
        <v>1</v>
      </c>
      <c r="D10" s="379"/>
      <c r="E10" s="379"/>
      <c r="F10" s="379"/>
      <c r="G10" s="379"/>
      <c r="H10" s="379"/>
      <c r="I10" s="379"/>
      <c r="J10" s="380"/>
      <c r="K10" s="381"/>
      <c r="L10" s="381"/>
      <c r="M10" s="379"/>
      <c r="N10" s="379"/>
      <c r="O10" s="232"/>
      <c r="P10" s="232"/>
      <c r="Q10" s="232"/>
      <c r="R10" s="232"/>
      <c r="S10" s="232"/>
      <c r="T10" s="232"/>
      <c r="U10" s="232"/>
      <c r="V10" s="232"/>
      <c r="W10" s="232"/>
      <c r="X10" s="232"/>
      <c r="Y10" s="232"/>
    </row>
    <row r="11" spans="1:25" s="67" customFormat="1" ht="18" customHeight="1" x14ac:dyDescent="0.25">
      <c r="A11" s="459"/>
      <c r="B11" s="677" t="s">
        <v>23</v>
      </c>
      <c r="D11" s="379"/>
      <c r="E11" s="379"/>
      <c r="F11" s="379"/>
      <c r="G11" s="379"/>
      <c r="H11" s="379"/>
      <c r="I11" s="379"/>
      <c r="J11" s="380"/>
      <c r="K11" s="381"/>
      <c r="L11" s="381"/>
      <c r="M11" s="379"/>
      <c r="N11" s="379"/>
      <c r="O11" s="232"/>
      <c r="P11" s="232"/>
      <c r="Q11" s="232"/>
      <c r="R11" s="232"/>
      <c r="S11" s="232"/>
      <c r="T11" s="232"/>
      <c r="U11" s="232"/>
      <c r="V11" s="232"/>
      <c r="W11" s="232"/>
      <c r="X11" s="232"/>
      <c r="Y11" s="232"/>
    </row>
    <row r="12" spans="1:25" s="67" customFormat="1" ht="18" customHeight="1" x14ac:dyDescent="0.25">
      <c r="A12" s="459"/>
      <c r="B12" s="677" t="s">
        <v>3</v>
      </c>
      <c r="D12" s="379"/>
      <c r="E12" s="379"/>
      <c r="F12" s="379"/>
      <c r="G12" s="379"/>
      <c r="H12" s="379"/>
      <c r="I12" s="379"/>
      <c r="J12" s="380"/>
      <c r="K12" s="381"/>
      <c r="L12" s="381"/>
      <c r="M12" s="379"/>
      <c r="N12" s="379"/>
      <c r="O12" s="232"/>
      <c r="P12" s="232"/>
      <c r="Q12" s="232"/>
      <c r="R12" s="232"/>
      <c r="S12" s="232"/>
      <c r="T12" s="232"/>
      <c r="U12" s="232"/>
      <c r="V12" s="232"/>
      <c r="W12" s="232"/>
      <c r="X12" s="232"/>
      <c r="Y12" s="232"/>
    </row>
    <row r="13" spans="1:25" s="67" customFormat="1" ht="18" customHeight="1" x14ac:dyDescent="0.25">
      <c r="A13" s="459"/>
      <c r="B13" s="677" t="s">
        <v>21</v>
      </c>
      <c r="D13" s="379"/>
      <c r="E13" s="379"/>
      <c r="F13" s="379"/>
      <c r="G13" s="379"/>
      <c r="H13" s="379"/>
      <c r="I13" s="379"/>
      <c r="J13" s="380"/>
      <c r="K13" s="381"/>
      <c r="L13" s="381"/>
      <c r="M13" s="379"/>
      <c r="N13" s="379"/>
      <c r="O13" s="232"/>
      <c r="P13" s="232"/>
      <c r="Q13" s="232"/>
      <c r="R13" s="232"/>
      <c r="S13" s="232"/>
      <c r="T13" s="232"/>
      <c r="U13" s="232"/>
      <c r="V13" s="232"/>
      <c r="W13" s="232"/>
      <c r="X13" s="232"/>
      <c r="Y13" s="232"/>
    </row>
    <row r="14" spans="1:25" s="67" customFormat="1" ht="18" customHeight="1" x14ac:dyDescent="0.25">
      <c r="A14" s="459"/>
      <c r="B14" s="677" t="s">
        <v>5</v>
      </c>
      <c r="D14" s="379"/>
      <c r="E14" s="379"/>
      <c r="F14" s="379"/>
      <c r="G14" s="379"/>
      <c r="H14" s="379"/>
      <c r="I14" s="379"/>
      <c r="J14" s="380"/>
      <c r="K14" s="381"/>
      <c r="L14" s="381"/>
      <c r="M14" s="379"/>
      <c r="N14" s="379"/>
      <c r="O14" s="232"/>
      <c r="P14" s="232"/>
      <c r="Q14" s="232"/>
      <c r="R14" s="232"/>
      <c r="S14" s="232"/>
      <c r="T14" s="232"/>
      <c r="U14" s="232"/>
      <c r="V14" s="232"/>
      <c r="W14" s="232"/>
      <c r="X14" s="232"/>
      <c r="Y14" s="232"/>
    </row>
    <row r="15" spans="1:25" s="67" customFormat="1" ht="18" customHeight="1" x14ac:dyDescent="0.25">
      <c r="A15" s="459"/>
      <c r="B15" s="677" t="s">
        <v>6</v>
      </c>
      <c r="D15" s="379"/>
      <c r="E15" s="379"/>
      <c r="F15" s="379"/>
      <c r="G15" s="379"/>
      <c r="H15" s="379"/>
      <c r="I15" s="379"/>
      <c r="J15" s="380"/>
      <c r="K15" s="381"/>
      <c r="L15" s="381"/>
      <c r="M15" s="379"/>
      <c r="N15" s="379"/>
      <c r="O15" s="232"/>
      <c r="P15" s="232"/>
      <c r="Q15" s="232"/>
      <c r="R15" s="232"/>
      <c r="S15" s="232"/>
      <c r="T15" s="232"/>
      <c r="U15" s="232"/>
      <c r="V15" s="232"/>
      <c r="W15" s="232"/>
      <c r="X15" s="232"/>
      <c r="Y15" s="232"/>
    </row>
    <row r="16" spans="1:25" s="67" customFormat="1" ht="18" customHeight="1" x14ac:dyDescent="0.25">
      <c r="A16" s="459"/>
      <c r="B16" s="677" t="s">
        <v>7</v>
      </c>
      <c r="C16" s="379"/>
      <c r="D16" s="379"/>
      <c r="E16" s="379"/>
      <c r="F16" s="379"/>
      <c r="G16" s="379"/>
      <c r="H16" s="379"/>
      <c r="I16" s="379"/>
      <c r="J16" s="380"/>
      <c r="K16" s="381"/>
      <c r="L16" s="381"/>
      <c r="M16" s="379"/>
      <c r="N16" s="379"/>
      <c r="O16" s="232"/>
      <c r="P16" s="232"/>
      <c r="Q16" s="232"/>
      <c r="R16" s="232"/>
      <c r="S16" s="232"/>
      <c r="T16" s="232"/>
      <c r="U16" s="232"/>
      <c r="V16" s="232"/>
      <c r="W16" s="232"/>
      <c r="X16" s="232"/>
      <c r="Y16" s="232"/>
    </row>
    <row r="17" spans="1:31" s="67" customFormat="1" ht="18" customHeight="1" x14ac:dyDescent="0.25">
      <c r="A17" s="459"/>
      <c r="B17" s="677" t="s">
        <v>8</v>
      </c>
      <c r="C17" s="379"/>
      <c r="D17" s="379"/>
      <c r="E17" s="379"/>
      <c r="F17" s="379"/>
      <c r="G17" s="379"/>
      <c r="H17" s="379"/>
      <c r="I17" s="379"/>
      <c r="J17" s="380"/>
      <c r="K17" s="381"/>
      <c r="L17" s="381"/>
      <c r="M17" s="379"/>
      <c r="N17" s="379"/>
      <c r="O17" s="232"/>
      <c r="P17" s="232"/>
      <c r="Q17" s="232"/>
      <c r="R17" s="232"/>
      <c r="S17" s="232"/>
      <c r="T17" s="232"/>
      <c r="U17" s="232"/>
      <c r="V17" s="232"/>
      <c r="W17" s="232"/>
      <c r="X17" s="232"/>
      <c r="Y17" s="232"/>
    </row>
    <row r="18" spans="1:31" s="67" customFormat="1" ht="18" customHeight="1" x14ac:dyDescent="0.25">
      <c r="A18" s="459"/>
      <c r="B18" s="677" t="s">
        <v>10</v>
      </c>
      <c r="C18" s="379"/>
      <c r="D18" s="379"/>
      <c r="E18" s="379"/>
      <c r="F18" s="379"/>
      <c r="G18" s="379"/>
      <c r="H18" s="379"/>
      <c r="I18" s="379"/>
      <c r="J18" s="380"/>
      <c r="K18" s="381"/>
      <c r="L18" s="381"/>
      <c r="M18" s="379"/>
      <c r="N18" s="379"/>
      <c r="O18" s="232"/>
      <c r="P18" s="232"/>
      <c r="Q18" s="232"/>
      <c r="R18" s="232"/>
      <c r="S18" s="232"/>
      <c r="T18" s="232"/>
      <c r="U18" s="232"/>
      <c r="V18" s="232"/>
      <c r="W18" s="232"/>
      <c r="X18" s="232"/>
      <c r="Y18" s="232"/>
    </row>
    <row r="19" spans="1:31" s="67" customFormat="1" ht="18" customHeight="1" x14ac:dyDescent="0.25">
      <c r="A19" s="379"/>
      <c r="B19" s="379"/>
      <c r="C19" s="379"/>
      <c r="D19" s="379"/>
      <c r="E19" s="379"/>
      <c r="F19" s="379"/>
      <c r="G19" s="379"/>
      <c r="H19" s="379"/>
      <c r="I19" s="379"/>
      <c r="J19" s="380"/>
      <c r="K19" s="381"/>
      <c r="L19" s="381"/>
      <c r="M19" s="379"/>
      <c r="N19" s="379"/>
      <c r="O19" s="232"/>
      <c r="P19" s="232"/>
      <c r="Q19" s="232"/>
      <c r="R19" s="232"/>
      <c r="S19" s="232"/>
      <c r="T19" s="232"/>
      <c r="U19" s="232"/>
      <c r="V19" s="232"/>
      <c r="W19" s="232"/>
      <c r="X19" s="232"/>
      <c r="Y19" s="232"/>
    </row>
    <row r="20" spans="1:31" s="400" customFormat="1" ht="9" customHeight="1" x14ac:dyDescent="0.25">
      <c r="A20" s="398"/>
      <c r="B20" s="399"/>
      <c r="C20" s="399"/>
      <c r="D20" s="399"/>
      <c r="H20" s="401"/>
      <c r="I20" s="402"/>
      <c r="J20" s="403"/>
      <c r="K20" s="404"/>
      <c r="L20" s="405"/>
      <c r="M20" s="405"/>
      <c r="N20" s="399"/>
      <c r="O20" s="399"/>
      <c r="P20" s="399"/>
      <c r="Q20" s="399"/>
      <c r="R20" s="399"/>
      <c r="S20" s="399"/>
      <c r="T20" s="399"/>
      <c r="U20" s="399"/>
      <c r="V20" s="399"/>
      <c r="W20" s="399"/>
      <c r="X20" s="399"/>
      <c r="Y20" s="399"/>
      <c r="AA20" s="406"/>
      <c r="AB20" s="402"/>
      <c r="AC20" s="403"/>
      <c r="AD20" s="404"/>
      <c r="AE20" s="406"/>
    </row>
    <row r="21" spans="1:31" s="67" customFormat="1" ht="23.25" x14ac:dyDescent="0.35">
      <c r="A21" s="378" t="s">
        <v>632</v>
      </c>
      <c r="B21" s="234"/>
      <c r="C21" s="234"/>
      <c r="D21" s="234"/>
      <c r="E21" s="234"/>
      <c r="F21" s="234"/>
      <c r="G21" s="234"/>
      <c r="H21" s="234"/>
      <c r="I21" s="234"/>
      <c r="J21" s="234"/>
      <c r="K21" s="234"/>
      <c r="L21" s="234"/>
      <c r="M21" s="234"/>
      <c r="N21" s="234"/>
      <c r="O21" s="234"/>
      <c r="P21" s="234"/>
      <c r="Q21" s="234"/>
      <c r="R21" s="234"/>
      <c r="S21" s="234"/>
      <c r="T21" s="234"/>
      <c r="U21" s="234"/>
      <c r="V21" s="234"/>
      <c r="W21" s="234"/>
      <c r="X21" s="234"/>
      <c r="Y21" s="234"/>
    </row>
    <row r="22" spans="1:31" ht="21" x14ac:dyDescent="0.35">
      <c r="A22" s="234"/>
      <c r="B22" s="234"/>
      <c r="C22" s="234"/>
      <c r="D22" s="234"/>
      <c r="E22" s="348"/>
      <c r="F22" s="234"/>
      <c r="G22" s="234"/>
      <c r="H22" s="234"/>
      <c r="I22" s="234"/>
      <c r="J22" s="234"/>
      <c r="K22" s="234"/>
      <c r="L22" s="234"/>
      <c r="M22" s="234"/>
      <c r="N22" s="234"/>
      <c r="O22" s="235"/>
      <c r="P22" s="235"/>
      <c r="Q22" s="235"/>
      <c r="R22" s="235"/>
      <c r="S22" s="232"/>
      <c r="T22" s="73"/>
      <c r="U22" s="73"/>
      <c r="V22" s="73"/>
      <c r="W22" s="73"/>
      <c r="X22" s="73"/>
      <c r="Y22" s="73"/>
      <c r="Z22" s="236"/>
      <c r="AA22" s="237"/>
      <c r="AB22" s="237"/>
      <c r="AC22" s="237"/>
      <c r="AD22" s="237"/>
      <c r="AE22" s="237"/>
    </row>
    <row r="23" spans="1:31" x14ac:dyDescent="0.25">
      <c r="A23" s="389" t="s">
        <v>994</v>
      </c>
      <c r="B23" s="373" t="s">
        <v>1105</v>
      </c>
      <c r="C23" s="373" t="s">
        <v>1038</v>
      </c>
      <c r="D23" s="238"/>
      <c r="E23" s="572"/>
      <c r="H23" s="239"/>
      <c r="I23" s="235"/>
      <c r="J23" s="235"/>
      <c r="K23" s="235"/>
      <c r="L23" s="235"/>
      <c r="M23" s="235"/>
      <c r="N23" s="235"/>
      <c r="O23" s="235"/>
      <c r="P23" s="235"/>
      <c r="Q23" s="235"/>
      <c r="R23" s="235"/>
      <c r="S23" s="232"/>
      <c r="T23" s="73"/>
      <c r="U23" s="240"/>
      <c r="V23" s="241"/>
      <c r="W23" s="241"/>
      <c r="X23" s="242"/>
      <c r="Y23" s="243"/>
      <c r="Z23" s="244"/>
      <c r="AA23" s="245"/>
      <c r="AB23" s="246"/>
      <c r="AC23" s="250"/>
      <c r="AD23" s="251"/>
      <c r="AE23" s="237"/>
    </row>
    <row r="24" spans="1:31" x14ac:dyDescent="0.25">
      <c r="A24" s="383" t="s">
        <v>634</v>
      </c>
      <c r="B24" s="557">
        <v>14057815944.021803</v>
      </c>
      <c r="C24" s="671">
        <v>1139611566.0000191</v>
      </c>
      <c r="D24" s="669"/>
      <c r="E24" s="569"/>
      <c r="H24" s="224"/>
      <c r="I24" s="249"/>
      <c r="J24" s="250"/>
      <c r="K24" s="251"/>
      <c r="L24" s="252"/>
      <c r="M24" s="252"/>
      <c r="N24" s="235"/>
      <c r="O24" s="235"/>
      <c r="P24" s="235"/>
      <c r="Q24" s="235"/>
      <c r="R24" s="235"/>
      <c r="S24" s="235"/>
      <c r="T24" s="252"/>
      <c r="U24" s="240"/>
      <c r="V24" s="241"/>
      <c r="W24" s="241"/>
      <c r="X24" s="242"/>
      <c r="Y24" s="253"/>
      <c r="Z24" s="244"/>
      <c r="AA24" s="245"/>
      <c r="AB24" s="246"/>
      <c r="AC24" s="250"/>
      <c r="AD24" s="251"/>
      <c r="AE24" s="237"/>
    </row>
    <row r="25" spans="1:31" x14ac:dyDescent="0.25">
      <c r="A25" s="383" t="s">
        <v>635</v>
      </c>
      <c r="B25" s="558">
        <v>63430</v>
      </c>
      <c r="C25" s="573">
        <v>2990</v>
      </c>
      <c r="D25" s="670"/>
      <c r="E25" s="570"/>
      <c r="H25" s="224"/>
      <c r="I25" s="244"/>
      <c r="J25" s="250"/>
      <c r="K25" s="251"/>
      <c r="L25" s="252"/>
      <c r="M25" s="252"/>
      <c r="N25" s="235"/>
      <c r="O25" s="235"/>
      <c r="P25" s="235"/>
      <c r="Q25" s="235"/>
      <c r="R25" s="235"/>
      <c r="S25" s="235"/>
      <c r="T25" s="252"/>
      <c r="U25" s="240"/>
      <c r="V25" s="241"/>
      <c r="W25" s="241"/>
      <c r="X25" s="242"/>
      <c r="Y25" s="253"/>
      <c r="Z25" s="244"/>
      <c r="AA25" s="245"/>
      <c r="AB25" s="246"/>
      <c r="AC25" s="250"/>
      <c r="AD25" s="251"/>
      <c r="AE25" s="237"/>
    </row>
    <row r="26" spans="1:31" ht="30" x14ac:dyDescent="0.25">
      <c r="A26" s="383" t="s">
        <v>636</v>
      </c>
      <c r="B26" s="557">
        <v>7138807694.8903999</v>
      </c>
      <c r="C26" s="671">
        <v>516523866.99999702</v>
      </c>
      <c r="D26" s="669"/>
      <c r="E26" s="569"/>
      <c r="H26" s="224"/>
      <c r="I26" s="244"/>
      <c r="J26" s="250"/>
      <c r="K26" s="251"/>
      <c r="L26" s="252"/>
      <c r="M26" s="252"/>
      <c r="N26" s="235"/>
      <c r="O26" s="235"/>
      <c r="P26" s="235"/>
      <c r="Q26" s="235"/>
      <c r="R26" s="235"/>
      <c r="S26" s="235"/>
      <c r="T26" s="252"/>
      <c r="U26" s="240"/>
      <c r="V26" s="241"/>
      <c r="W26" s="241"/>
      <c r="X26" s="242"/>
      <c r="Y26" s="253"/>
      <c r="Z26" s="244"/>
      <c r="AA26" s="245"/>
      <c r="AB26" s="246"/>
      <c r="AC26" s="250"/>
      <c r="AD26" s="251"/>
      <c r="AE26" s="237"/>
    </row>
    <row r="27" spans="1:31" ht="30" x14ac:dyDescent="0.25">
      <c r="A27" s="383" t="s">
        <v>637</v>
      </c>
      <c r="B27" s="558">
        <v>40024</v>
      </c>
      <c r="C27" s="573">
        <v>1575</v>
      </c>
      <c r="D27" s="669"/>
      <c r="E27" s="570"/>
      <c r="H27" s="224"/>
      <c r="I27" s="244"/>
      <c r="J27" s="250"/>
      <c r="K27" s="251"/>
      <c r="L27" s="252"/>
      <c r="M27" s="252"/>
      <c r="N27" s="235"/>
      <c r="O27" s="235"/>
      <c r="P27" s="235"/>
      <c r="Q27" s="235"/>
      <c r="R27" s="235"/>
      <c r="S27" s="235"/>
      <c r="T27" s="252"/>
      <c r="U27" s="240"/>
      <c r="V27" s="241"/>
      <c r="W27" s="241"/>
      <c r="X27" s="242"/>
      <c r="Y27" s="253"/>
      <c r="Z27" s="244"/>
      <c r="AA27" s="245"/>
      <c r="AB27" s="246"/>
      <c r="AC27" s="250"/>
      <c r="AD27" s="251"/>
      <c r="AE27" s="237"/>
    </row>
    <row r="28" spans="1:31" x14ac:dyDescent="0.25">
      <c r="A28" s="383" t="s">
        <v>638</v>
      </c>
      <c r="B28" s="559">
        <v>0.63099479741447262</v>
      </c>
      <c r="C28" s="574">
        <v>0.52675585284280935</v>
      </c>
      <c r="E28" s="571"/>
      <c r="H28" s="224"/>
      <c r="I28" s="244"/>
      <c r="J28" s="250"/>
      <c r="K28" s="251"/>
      <c r="L28" s="252"/>
      <c r="M28" s="252"/>
      <c r="N28" s="235"/>
      <c r="O28" s="235"/>
      <c r="P28" s="235"/>
      <c r="Q28" s="235"/>
      <c r="R28" s="235"/>
      <c r="S28" s="235"/>
      <c r="T28" s="252"/>
      <c r="U28" s="240"/>
      <c r="V28" s="241"/>
      <c r="W28" s="241"/>
      <c r="X28" s="242"/>
      <c r="Y28" s="253"/>
      <c r="Z28" s="244"/>
      <c r="AA28" s="245"/>
      <c r="AB28" s="246"/>
      <c r="AC28" s="250"/>
      <c r="AD28" s="251"/>
      <c r="AE28" s="237"/>
    </row>
    <row r="29" spans="1:31" ht="32.25" x14ac:dyDescent="0.25">
      <c r="A29" s="383" t="s">
        <v>1139</v>
      </c>
      <c r="B29" s="548">
        <v>3306042803.1493001</v>
      </c>
      <c r="C29" s="667" t="s">
        <v>134</v>
      </c>
      <c r="D29" s="247"/>
      <c r="E29" s="569"/>
      <c r="H29" s="224"/>
      <c r="I29" s="244"/>
      <c r="J29" s="250"/>
      <c r="K29" s="251"/>
      <c r="L29" s="252"/>
      <c r="M29" s="252"/>
      <c r="N29" s="235"/>
      <c r="O29" s="235"/>
      <c r="P29" s="235"/>
      <c r="Q29" s="235"/>
      <c r="R29" s="235"/>
      <c r="S29" s="235"/>
      <c r="T29" s="252"/>
      <c r="U29" s="240"/>
      <c r="V29" s="241"/>
      <c r="W29" s="241"/>
      <c r="X29" s="242"/>
      <c r="Y29" s="253"/>
      <c r="Z29" s="244"/>
      <c r="AA29" s="245"/>
      <c r="AB29" s="246"/>
      <c r="AC29" s="250"/>
      <c r="AD29" s="251"/>
      <c r="AE29" s="237"/>
    </row>
    <row r="30" spans="1:31" ht="32.25" x14ac:dyDescent="0.25">
      <c r="A30" s="383" t="s">
        <v>1140</v>
      </c>
      <c r="B30" s="26">
        <v>0.46310853919143963</v>
      </c>
      <c r="C30" s="668" t="s">
        <v>134</v>
      </c>
      <c r="D30" s="247"/>
      <c r="E30" s="571"/>
      <c r="H30" s="224"/>
      <c r="I30" s="244"/>
      <c r="J30" s="250"/>
      <c r="K30" s="251"/>
      <c r="L30" s="252"/>
      <c r="M30" s="252"/>
      <c r="N30" s="235"/>
      <c r="O30" s="235"/>
      <c r="P30" s="235"/>
      <c r="Q30" s="235"/>
      <c r="R30" s="235"/>
      <c r="S30" s="235"/>
      <c r="T30" s="252"/>
      <c r="U30" s="240"/>
      <c r="V30" s="241"/>
      <c r="W30" s="241"/>
      <c r="X30" s="242"/>
      <c r="Y30" s="253"/>
      <c r="Z30" s="244"/>
      <c r="AA30" s="245"/>
      <c r="AB30" s="246"/>
      <c r="AC30" s="250"/>
      <c r="AD30" s="251"/>
      <c r="AE30" s="237"/>
    </row>
    <row r="31" spans="1:31" ht="25.5" customHeight="1" x14ac:dyDescent="0.25">
      <c r="A31" s="734" t="s">
        <v>992</v>
      </c>
      <c r="B31" s="735"/>
      <c r="C31" s="735"/>
      <c r="D31" s="544"/>
      <c r="E31" s="236"/>
      <c r="H31" s="224"/>
      <c r="I31" s="244"/>
      <c r="J31" s="250"/>
      <c r="K31" s="251"/>
      <c r="L31" s="252"/>
      <c r="M31" s="252"/>
      <c r="N31" s="235"/>
      <c r="O31" s="235"/>
      <c r="P31" s="235"/>
      <c r="Q31" s="235"/>
      <c r="R31" s="235"/>
      <c r="S31" s="235"/>
      <c r="T31" s="252"/>
      <c r="U31" s="240"/>
      <c r="V31" s="241"/>
      <c r="W31" s="241"/>
      <c r="X31" s="242"/>
      <c r="Y31" s="253"/>
      <c r="Z31" s="244"/>
      <c r="AA31" s="245"/>
      <c r="AB31" s="246"/>
      <c r="AC31" s="250"/>
      <c r="AD31" s="251"/>
      <c r="AE31" s="237"/>
    </row>
    <row r="32" spans="1:31" x14ac:dyDescent="0.25">
      <c r="A32" s="718" t="s">
        <v>407</v>
      </c>
      <c r="B32" s="725"/>
      <c r="C32" s="533"/>
      <c r="D32" s="533"/>
      <c r="H32" s="224"/>
      <c r="I32" s="244"/>
      <c r="J32" s="250"/>
      <c r="K32" s="251"/>
      <c r="L32" s="252"/>
      <c r="M32" s="252"/>
      <c r="N32" s="235"/>
      <c r="O32" s="235"/>
      <c r="P32" s="235"/>
      <c r="Q32" s="235"/>
      <c r="R32" s="235"/>
      <c r="S32" s="235"/>
      <c r="T32" s="252"/>
      <c r="U32" s="240"/>
      <c r="V32" s="241"/>
      <c r="W32" s="241"/>
      <c r="X32" s="242"/>
      <c r="Y32" s="253"/>
      <c r="Z32" s="244"/>
      <c r="AA32" s="245"/>
      <c r="AB32" s="246"/>
      <c r="AC32" s="250"/>
      <c r="AD32" s="251"/>
      <c r="AE32" s="237"/>
    </row>
    <row r="33" spans="1:31" ht="15.75" thickBot="1" x14ac:dyDescent="0.3">
      <c r="A33" s="232"/>
      <c r="B33" s="232"/>
      <c r="C33" s="232"/>
      <c r="D33" s="232"/>
      <c r="H33" s="224"/>
      <c r="I33" s="244"/>
      <c r="J33" s="250"/>
      <c r="K33" s="256"/>
      <c r="L33" s="73"/>
      <c r="M33" s="73"/>
      <c r="N33" s="235"/>
      <c r="O33" s="235"/>
      <c r="P33" s="235"/>
      <c r="Q33" s="235"/>
      <c r="R33" s="235"/>
      <c r="S33" s="235"/>
      <c r="T33" s="252"/>
      <c r="U33" s="240"/>
      <c r="V33" s="241"/>
      <c r="W33" s="241"/>
      <c r="X33" s="242"/>
      <c r="Y33" s="253"/>
      <c r="Z33" s="244"/>
      <c r="AA33" s="245"/>
      <c r="AB33" s="246"/>
      <c r="AC33" s="250"/>
      <c r="AD33" s="251"/>
      <c r="AE33" s="237"/>
    </row>
    <row r="34" spans="1:31" ht="45" x14ac:dyDescent="0.25">
      <c r="A34" s="384" t="s">
        <v>406</v>
      </c>
      <c r="B34" s="375" t="s">
        <v>372</v>
      </c>
      <c r="C34" s="375" t="s">
        <v>373</v>
      </c>
      <c r="D34" s="375" t="s">
        <v>374</v>
      </c>
      <c r="E34" s="375" t="s">
        <v>375</v>
      </c>
      <c r="F34" s="375" t="s">
        <v>376</v>
      </c>
      <c r="G34" s="375" t="s">
        <v>377</v>
      </c>
      <c r="H34" s="375" t="s">
        <v>11</v>
      </c>
      <c r="I34" s="375" t="s">
        <v>378</v>
      </c>
      <c r="J34" s="375" t="s">
        <v>12</v>
      </c>
      <c r="K34" s="375" t="s">
        <v>27</v>
      </c>
      <c r="L34" s="375" t="s">
        <v>28</v>
      </c>
      <c r="M34" s="375" t="s">
        <v>29</v>
      </c>
      <c r="N34" s="375" t="s">
        <v>13</v>
      </c>
      <c r="O34" s="375" t="s">
        <v>14</v>
      </c>
      <c r="P34" s="375" t="s">
        <v>15</v>
      </c>
      <c r="Q34" s="376" t="s">
        <v>16</v>
      </c>
      <c r="R34" s="376" t="s">
        <v>17</v>
      </c>
      <c r="S34" s="376" t="s">
        <v>18</v>
      </c>
      <c r="T34" s="376" t="s">
        <v>19</v>
      </c>
      <c r="U34" s="376" t="s">
        <v>20</v>
      </c>
      <c r="V34" s="47" t="s">
        <v>611</v>
      </c>
      <c r="W34" s="47" t="s">
        <v>1038</v>
      </c>
      <c r="X34" s="374" t="s">
        <v>1106</v>
      </c>
      <c r="Y34" s="372" t="s">
        <v>1107</v>
      </c>
      <c r="Z34" s="736"/>
      <c r="AA34" s="245"/>
      <c r="AB34" s="246"/>
      <c r="AC34" s="250"/>
      <c r="AD34" s="251"/>
      <c r="AE34" s="237"/>
    </row>
    <row r="35" spans="1:31" ht="30" x14ac:dyDescent="0.25">
      <c r="A35" s="385" t="s">
        <v>633</v>
      </c>
      <c r="B35" s="386">
        <v>24.701975999999998</v>
      </c>
      <c r="C35" s="387">
        <v>191.185429</v>
      </c>
      <c r="D35" s="387">
        <v>485.86835793</v>
      </c>
      <c r="E35" s="387">
        <v>314.91262779999994</v>
      </c>
      <c r="F35" s="387">
        <v>360.22664746000004</v>
      </c>
      <c r="G35" s="387">
        <v>278.86872261000002</v>
      </c>
      <c r="H35" s="387">
        <v>341.27997161999997</v>
      </c>
      <c r="I35" s="387">
        <v>330.48571736000002</v>
      </c>
      <c r="J35" s="387">
        <v>292.33085881509999</v>
      </c>
      <c r="K35" s="387">
        <v>331.14416477039998</v>
      </c>
      <c r="L35" s="387">
        <v>340.50022976380001</v>
      </c>
      <c r="M35" s="387">
        <v>299.56554996340003</v>
      </c>
      <c r="N35" s="387">
        <v>303.715914247</v>
      </c>
      <c r="O35" s="387">
        <v>295.05540508850004</v>
      </c>
      <c r="P35" s="387">
        <v>253.40403143880002</v>
      </c>
      <c r="Q35" s="387">
        <v>234.66521286359998</v>
      </c>
      <c r="R35" s="387">
        <v>261.32107150000002</v>
      </c>
      <c r="S35" s="387">
        <v>331.69935299999997</v>
      </c>
      <c r="T35" s="387">
        <v>473.086772</v>
      </c>
      <c r="U35" s="387">
        <v>476.71181465979998</v>
      </c>
      <c r="V35" s="387">
        <v>401.55399999999997</v>
      </c>
      <c r="W35" s="387">
        <v>516.5</v>
      </c>
      <c r="X35" s="672">
        <v>0.76683365585665919</v>
      </c>
      <c r="Y35" s="672">
        <v>0.28625290745453918</v>
      </c>
      <c r="Z35" s="737"/>
      <c r="AA35" s="245"/>
      <c r="AB35" s="246"/>
      <c r="AC35" s="250"/>
      <c r="AD35" s="251"/>
      <c r="AE35" s="237"/>
    </row>
    <row r="36" spans="1:31" ht="30" x14ac:dyDescent="0.25">
      <c r="A36" s="388" t="s">
        <v>1138</v>
      </c>
      <c r="B36" s="377">
        <v>39.374483550114768</v>
      </c>
      <c r="C36" s="377">
        <v>295.81530094383413</v>
      </c>
      <c r="D36" s="377">
        <v>721.76175101385991</v>
      </c>
      <c r="E36" s="377">
        <v>460.60733344059435</v>
      </c>
      <c r="F36" s="377">
        <v>517.04700367446537</v>
      </c>
      <c r="G36" s="377">
        <v>396.97745503074822</v>
      </c>
      <c r="H36" s="377">
        <v>474.7912793823038</v>
      </c>
      <c r="I36" s="377">
        <v>453.5464851853377</v>
      </c>
      <c r="J36" s="377">
        <v>390.96823476361158</v>
      </c>
      <c r="K36" s="377">
        <v>431.67754920467729</v>
      </c>
      <c r="L36" s="377">
        <v>430.4517271959345</v>
      </c>
      <c r="M36" s="377">
        <v>367.9398036815407</v>
      </c>
      <c r="N36" s="377">
        <v>362.33004574758723</v>
      </c>
      <c r="O36" s="377">
        <v>342.24003930787705</v>
      </c>
      <c r="P36" s="377">
        <v>286.34194542052273</v>
      </c>
      <c r="Q36" s="377">
        <v>259.04382746646939</v>
      </c>
      <c r="R36" s="377">
        <v>280.05987793246101</v>
      </c>
      <c r="S36" s="377">
        <v>350.05261141657076</v>
      </c>
      <c r="T36" s="377">
        <v>490.27584305759945</v>
      </c>
      <c r="U36" s="377">
        <v>483.92225627834733</v>
      </c>
      <c r="V36" s="377">
        <v>401.55399999999997</v>
      </c>
      <c r="W36" s="248">
        <v>516.5</v>
      </c>
      <c r="X36" s="672">
        <v>0.32107919282058256</v>
      </c>
      <c r="Y36" s="672">
        <v>0.28625290745453918</v>
      </c>
      <c r="Z36" s="737"/>
      <c r="AA36" s="245"/>
      <c r="AB36" s="246"/>
      <c r="AC36" s="250"/>
      <c r="AD36" s="251"/>
      <c r="AE36" s="237"/>
    </row>
    <row r="37" spans="1:31" x14ac:dyDescent="0.25">
      <c r="A37" s="238" t="s">
        <v>407</v>
      </c>
      <c r="B37" s="235"/>
      <c r="C37" s="235"/>
      <c r="D37" s="235"/>
      <c r="H37" s="224"/>
      <c r="I37" s="258"/>
      <c r="J37" s="250"/>
      <c r="K37" s="251"/>
      <c r="L37" s="252"/>
      <c r="M37" s="252"/>
      <c r="N37" s="235"/>
      <c r="O37" s="235"/>
      <c r="P37" s="235"/>
      <c r="Q37" s="235"/>
      <c r="R37" s="235"/>
      <c r="S37" s="235"/>
      <c r="T37" s="252"/>
      <c r="U37" s="240"/>
      <c r="V37" s="241"/>
      <c r="W37" s="241"/>
      <c r="X37" s="242"/>
      <c r="Y37" s="257"/>
      <c r="Z37" s="258"/>
      <c r="AA37" s="245"/>
      <c r="AB37" s="246"/>
      <c r="AC37" s="280"/>
      <c r="AD37" s="280"/>
      <c r="AE37" s="280"/>
    </row>
    <row r="38" spans="1:31" x14ac:dyDescent="0.25">
      <c r="A38" s="370" t="s">
        <v>1158</v>
      </c>
      <c r="B38" s="235"/>
      <c r="C38" s="235"/>
      <c r="D38" s="235"/>
      <c r="H38" s="224"/>
      <c r="I38" s="258"/>
      <c r="J38" s="250"/>
      <c r="K38" s="251"/>
      <c r="L38" s="252"/>
      <c r="M38" s="252"/>
      <c r="N38" s="235"/>
      <c r="O38" s="235"/>
      <c r="P38" s="235"/>
      <c r="Q38" s="235"/>
      <c r="R38" s="235"/>
      <c r="S38" s="235"/>
      <c r="T38" s="252"/>
      <c r="U38" s="240"/>
      <c r="V38" s="241"/>
      <c r="W38" s="241"/>
      <c r="X38" s="242"/>
      <c r="Y38" s="257"/>
      <c r="Z38" s="258"/>
      <c r="AA38" s="245"/>
      <c r="AB38" s="246"/>
      <c r="AC38" s="250"/>
      <c r="AD38" s="251"/>
      <c r="AE38" s="237"/>
    </row>
    <row r="40" spans="1:31" ht="15" customHeight="1" x14ac:dyDescent="0.25">
      <c r="A40" s="238"/>
      <c r="B40" s="235"/>
      <c r="C40" s="235"/>
      <c r="D40" s="235"/>
      <c r="H40" s="235"/>
      <c r="I40" s="259"/>
      <c r="J40" s="250"/>
      <c r="K40" s="251"/>
      <c r="L40" s="252"/>
      <c r="M40" s="252"/>
      <c r="N40" s="235"/>
      <c r="O40" s="235"/>
      <c r="P40" s="235"/>
      <c r="Q40" s="235"/>
      <c r="R40" s="235"/>
      <c r="S40" s="235"/>
      <c r="T40" s="235"/>
      <c r="U40" s="235"/>
      <c r="V40" s="235"/>
      <c r="W40" s="235"/>
      <c r="X40" s="235"/>
      <c r="Y40" s="235"/>
      <c r="AA40" s="237"/>
      <c r="AB40" s="259"/>
      <c r="AC40" s="250"/>
      <c r="AD40" s="251"/>
      <c r="AE40" s="237"/>
    </row>
    <row r="41" spans="1:31" s="67" customFormat="1" ht="23.25" x14ac:dyDescent="0.35">
      <c r="A41" s="378" t="s">
        <v>1116</v>
      </c>
      <c r="B41" s="307"/>
      <c r="C41" s="307"/>
      <c r="D41" s="307"/>
      <c r="E41" s="307"/>
      <c r="F41" s="395"/>
      <c r="G41" s="307"/>
      <c r="H41" s="307"/>
      <c r="I41" s="307"/>
      <c r="J41" s="307"/>
      <c r="K41" s="307"/>
      <c r="L41" s="307"/>
      <c r="M41" s="307"/>
      <c r="N41" s="307"/>
      <c r="O41" s="307"/>
      <c r="P41" s="307"/>
      <c r="Q41" s="307"/>
      <c r="R41" s="307"/>
      <c r="S41" s="307"/>
      <c r="T41" s="307"/>
      <c r="U41" s="307"/>
      <c r="V41" s="307"/>
      <c r="W41" s="307"/>
      <c r="X41" s="307"/>
      <c r="Y41" s="307"/>
      <c r="AA41" s="236"/>
      <c r="AB41" s="396"/>
      <c r="AC41" s="397"/>
      <c r="AD41" s="256"/>
      <c r="AE41" s="236"/>
    </row>
    <row r="42" spans="1:31" x14ac:dyDescent="0.25">
      <c r="A42" s="23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AA42" s="237"/>
      <c r="AB42" s="259"/>
      <c r="AC42" s="250"/>
      <c r="AD42" s="251"/>
      <c r="AE42" s="237"/>
    </row>
    <row r="43" spans="1:31" ht="15.75" x14ac:dyDescent="0.25">
      <c r="A43" s="390" t="s">
        <v>1115</v>
      </c>
      <c r="B43" s="391"/>
      <c r="C43" s="392"/>
      <c r="D43" s="393"/>
      <c r="E43" s="393"/>
      <c r="F43" s="393"/>
      <c r="G43" s="391"/>
      <c r="H43" s="394"/>
      <c r="N43" s="235"/>
      <c r="O43" s="235"/>
      <c r="P43" s="235"/>
      <c r="Q43" s="235"/>
      <c r="R43" s="235"/>
      <c r="S43" s="235"/>
      <c r="T43" s="235"/>
      <c r="U43" s="235"/>
      <c r="V43" s="235"/>
      <c r="W43" s="235"/>
      <c r="X43" s="235"/>
      <c r="Y43" s="235"/>
      <c r="AA43" s="237"/>
      <c r="AB43" s="259"/>
      <c r="AC43" s="250"/>
      <c r="AD43" s="251"/>
      <c r="AE43" s="237"/>
    </row>
    <row r="44" spans="1:31" ht="30" x14ac:dyDescent="0.25">
      <c r="A44" s="408"/>
      <c r="B44" s="407"/>
      <c r="C44" s="408" t="s">
        <v>1108</v>
      </c>
      <c r="D44" s="408" t="s">
        <v>995</v>
      </c>
      <c r="E44" s="408" t="s">
        <v>996</v>
      </c>
      <c r="F44" s="408" t="s">
        <v>641</v>
      </c>
      <c r="G44" s="408" t="s">
        <v>702</v>
      </c>
      <c r="H44" s="408" t="s">
        <v>1109</v>
      </c>
      <c r="N44" s="235"/>
      <c r="O44" s="235"/>
      <c r="P44" s="235"/>
      <c r="Q44" s="235"/>
      <c r="R44" s="235"/>
      <c r="S44" s="235"/>
      <c r="T44" s="235"/>
      <c r="U44" s="235"/>
      <c r="V44" s="235"/>
      <c r="W44" s="235"/>
      <c r="X44" s="235"/>
      <c r="Y44" s="235"/>
      <c r="AA44" s="237"/>
      <c r="AB44" s="259"/>
      <c r="AC44" s="250"/>
      <c r="AD44" s="251"/>
      <c r="AE44" s="237"/>
    </row>
    <row r="45" spans="1:31" ht="17.25" x14ac:dyDescent="0.25">
      <c r="A45" s="429" t="s">
        <v>1007</v>
      </c>
      <c r="B45" s="383" t="s">
        <v>643</v>
      </c>
      <c r="C45" s="434">
        <v>50754450</v>
      </c>
      <c r="D45" s="409">
        <v>7.07770158555122E-3</v>
      </c>
      <c r="E45" s="410">
        <v>1857</v>
      </c>
      <c r="F45" s="409">
        <v>4.639716170297821E-2</v>
      </c>
      <c r="G45" s="101">
        <v>3265</v>
      </c>
      <c r="H45" s="552">
        <v>0.56875957120980092</v>
      </c>
      <c r="I45" s="433"/>
      <c r="N45" s="235"/>
      <c r="O45" s="235"/>
      <c r="P45" s="235"/>
      <c r="Q45" s="235"/>
      <c r="R45" s="235"/>
      <c r="S45" s="235"/>
      <c r="T45" s="235"/>
      <c r="U45" s="235"/>
      <c r="V45" s="235"/>
      <c r="W45" s="235"/>
      <c r="X45" s="235"/>
      <c r="Y45" s="235"/>
      <c r="AA45" s="237"/>
      <c r="AB45" s="259"/>
      <c r="AC45" s="250"/>
      <c r="AD45" s="251"/>
      <c r="AE45" s="237"/>
    </row>
    <row r="46" spans="1:31" ht="30" x14ac:dyDescent="0.25">
      <c r="A46" s="101"/>
      <c r="B46" s="383" t="s">
        <v>644</v>
      </c>
      <c r="C46" s="434">
        <v>2603509435.3515968</v>
      </c>
      <c r="D46" s="409">
        <v>0.3630590590300074</v>
      </c>
      <c r="E46" s="410">
        <v>8102</v>
      </c>
      <c r="F46" s="409">
        <v>0.20242854287427545</v>
      </c>
      <c r="G46" s="101">
        <v>15329</v>
      </c>
      <c r="H46" s="552">
        <v>0.52854067453845655</v>
      </c>
      <c r="I46" s="433"/>
      <c r="N46" s="235"/>
      <c r="O46" s="235"/>
      <c r="P46" s="235"/>
      <c r="Q46" s="235"/>
      <c r="R46" s="235"/>
      <c r="S46" s="235"/>
      <c r="T46" s="235"/>
      <c r="U46" s="235"/>
      <c r="V46" s="235"/>
      <c r="W46" s="235"/>
      <c r="X46" s="235"/>
      <c r="Y46" s="235"/>
      <c r="AA46" s="237"/>
      <c r="AB46" s="259"/>
      <c r="AC46" s="250"/>
      <c r="AD46" s="251"/>
      <c r="AE46" s="237"/>
    </row>
    <row r="47" spans="1:31" ht="30" x14ac:dyDescent="0.25">
      <c r="A47" s="101"/>
      <c r="B47" s="383" t="s">
        <v>645</v>
      </c>
      <c r="C47" s="434">
        <v>493568063.42000002</v>
      </c>
      <c r="D47" s="409">
        <v>6.8828003555258296E-2</v>
      </c>
      <c r="E47" s="410">
        <v>996</v>
      </c>
      <c r="F47" s="409">
        <v>2.4885068958624825E-2</v>
      </c>
      <c r="G47" s="101">
        <v>1701</v>
      </c>
      <c r="H47" s="552">
        <v>0.58553791887125217</v>
      </c>
      <c r="I47" s="433"/>
      <c r="N47" s="235"/>
      <c r="O47" s="235"/>
      <c r="P47" s="235"/>
      <c r="Q47" s="235"/>
      <c r="R47" s="235"/>
      <c r="S47" s="235"/>
      <c r="T47" s="235"/>
      <c r="U47" s="235"/>
      <c r="V47" s="235"/>
      <c r="W47" s="235"/>
      <c r="X47" s="235"/>
      <c r="Y47" s="235"/>
      <c r="AA47" s="237"/>
      <c r="AB47" s="259"/>
      <c r="AC47" s="250"/>
      <c r="AD47" s="251"/>
      <c r="AE47" s="237"/>
    </row>
    <row r="48" spans="1:31" x14ac:dyDescent="0.25">
      <c r="A48" s="101"/>
      <c r="B48" s="383" t="s">
        <v>646</v>
      </c>
      <c r="C48" s="434">
        <v>306070154.1188004</v>
      </c>
      <c r="D48" s="409">
        <v>4.2681443993512688E-2</v>
      </c>
      <c r="E48" s="410">
        <v>21000</v>
      </c>
      <c r="F48" s="409">
        <v>0.52468518888666804</v>
      </c>
      <c r="G48" s="101">
        <v>30954</v>
      </c>
      <c r="H48" s="552">
        <v>0.67842605156037994</v>
      </c>
      <c r="I48" s="433"/>
      <c r="N48" s="235"/>
      <c r="O48" s="235"/>
      <c r="P48" s="235"/>
      <c r="Q48" s="235"/>
      <c r="R48" s="235"/>
      <c r="S48" s="235"/>
      <c r="T48" s="235"/>
      <c r="U48" s="235"/>
      <c r="V48" s="235"/>
      <c r="W48" s="235"/>
      <c r="X48" s="235"/>
      <c r="Y48" s="235"/>
      <c r="AA48" s="237"/>
      <c r="AB48" s="259"/>
      <c r="AC48" s="250"/>
      <c r="AD48" s="251"/>
      <c r="AE48" s="237"/>
    </row>
    <row r="49" spans="1:32" x14ac:dyDescent="0.25">
      <c r="A49" s="101"/>
      <c r="B49" s="383" t="s">
        <v>647</v>
      </c>
      <c r="C49" s="434">
        <v>1573769423.24</v>
      </c>
      <c r="D49" s="409">
        <v>0.21946194554679987</v>
      </c>
      <c r="E49" s="410">
        <v>3342</v>
      </c>
      <c r="F49" s="409">
        <v>8.3499900059964022E-2</v>
      </c>
      <c r="G49" s="101">
        <v>5000</v>
      </c>
      <c r="H49" s="552">
        <v>0.66839999999999999</v>
      </c>
      <c r="I49" s="433"/>
      <c r="N49" s="235"/>
      <c r="O49" s="235"/>
      <c r="P49" s="235"/>
      <c r="Q49" s="235"/>
      <c r="R49" s="235"/>
      <c r="S49" s="235"/>
      <c r="T49" s="235"/>
      <c r="U49" s="235"/>
      <c r="V49" s="235"/>
      <c r="W49" s="235"/>
      <c r="X49" s="235"/>
      <c r="Y49" s="235"/>
      <c r="AA49" s="237"/>
      <c r="AB49" s="259"/>
      <c r="AC49" s="250"/>
      <c r="AD49" s="251"/>
      <c r="AE49" s="237"/>
    </row>
    <row r="50" spans="1:32" ht="30" x14ac:dyDescent="0.25">
      <c r="A50" s="101"/>
      <c r="B50" s="383" t="s">
        <v>648</v>
      </c>
      <c r="C50" s="434">
        <v>2143364068.7600002</v>
      </c>
      <c r="D50" s="409">
        <v>0.29889184628887061</v>
      </c>
      <c r="E50" s="410">
        <v>4727</v>
      </c>
      <c r="F50" s="409">
        <v>0.11810413751748951</v>
      </c>
      <c r="G50" s="550">
        <v>7181</v>
      </c>
      <c r="H50" s="552">
        <v>0.658264865617602</v>
      </c>
      <c r="I50" s="433"/>
      <c r="J50" s="262"/>
      <c r="K50" s="263"/>
      <c r="L50" s="264"/>
      <c r="M50" s="264">
        <v>0.49016158589204512</v>
      </c>
      <c r="N50" s="235"/>
      <c r="O50" s="235"/>
      <c r="P50" s="73"/>
      <c r="Q50" s="73"/>
      <c r="R50" s="73"/>
      <c r="S50" s="73"/>
      <c r="T50" s="73"/>
      <c r="U50" s="236"/>
      <c r="V50" s="236"/>
      <c r="W50" s="236"/>
      <c r="X50" s="236"/>
      <c r="Y50" s="73"/>
      <c r="Z50" s="236"/>
      <c r="AA50" s="236"/>
      <c r="AB50" s="259"/>
      <c r="AC50" s="250"/>
      <c r="AD50" s="251"/>
      <c r="AE50" s="237"/>
    </row>
    <row r="51" spans="1:32" x14ac:dyDescent="0.25">
      <c r="A51" s="101"/>
      <c r="B51" s="411" t="s">
        <v>998</v>
      </c>
      <c r="C51" s="435">
        <v>7171035594.8903971</v>
      </c>
      <c r="D51" s="437">
        <v>1</v>
      </c>
      <c r="E51" s="432">
        <v>40024</v>
      </c>
      <c r="F51" s="437">
        <v>1</v>
      </c>
      <c r="G51" s="551">
        <v>63430</v>
      </c>
      <c r="H51" s="437">
        <v>0.63099479741447262</v>
      </c>
      <c r="I51" s="433"/>
      <c r="J51" s="262"/>
      <c r="K51" s="263"/>
      <c r="L51" s="264"/>
      <c r="M51" s="264"/>
      <c r="N51" s="235"/>
      <c r="O51" s="235"/>
      <c r="P51" s="73"/>
      <c r="Q51" s="73"/>
      <c r="R51" s="73"/>
      <c r="S51" s="73"/>
      <c r="T51" s="73"/>
      <c r="U51" s="236"/>
      <c r="V51" s="236"/>
      <c r="W51" s="236"/>
      <c r="X51" s="236"/>
      <c r="Y51" s="73"/>
      <c r="Z51" s="236"/>
      <c r="AA51" s="236"/>
      <c r="AB51" s="259"/>
      <c r="AC51" s="250"/>
      <c r="AD51" s="251"/>
      <c r="AE51" s="237"/>
    </row>
    <row r="52" spans="1:32" x14ac:dyDescent="0.25">
      <c r="A52" s="388" t="s">
        <v>997</v>
      </c>
      <c r="B52" s="412"/>
      <c r="C52" s="388"/>
      <c r="D52" s="388"/>
      <c r="E52" s="388"/>
      <c r="F52" s="388"/>
      <c r="G52" s="388"/>
      <c r="H52" s="388"/>
      <c r="I52" s="261"/>
      <c r="J52" s="262"/>
      <c r="K52" s="263"/>
      <c r="L52" s="264"/>
      <c r="M52" s="264"/>
      <c r="N52" s="235"/>
      <c r="O52" s="235"/>
      <c r="P52" s="73"/>
      <c r="Q52" s="73"/>
      <c r="R52" s="73"/>
      <c r="S52" s="73"/>
      <c r="T52" s="73"/>
      <c r="U52" s="236"/>
      <c r="V52" s="236"/>
      <c r="W52" s="236"/>
      <c r="X52" s="236"/>
      <c r="Y52" s="73"/>
      <c r="Z52" s="236"/>
      <c r="AA52" s="236"/>
      <c r="AB52" s="259"/>
      <c r="AC52" s="250"/>
      <c r="AD52" s="251"/>
      <c r="AE52" s="237"/>
    </row>
    <row r="53" spans="1:32" x14ac:dyDescent="0.25">
      <c r="B53" s="101" t="s">
        <v>1110</v>
      </c>
      <c r="C53" s="434">
        <v>416210421.24559993</v>
      </c>
      <c r="D53" s="413">
        <v>5.8302511992794327E-2</v>
      </c>
      <c r="E53" s="213">
        <v>29466</v>
      </c>
      <c r="F53" s="414">
        <v>0.73620827503497899</v>
      </c>
      <c r="G53" s="213">
        <v>43344</v>
      </c>
      <c r="H53" s="413">
        <v>0.67981727574750828</v>
      </c>
      <c r="I53" s="254"/>
      <c r="J53" s="275"/>
      <c r="K53" s="266"/>
      <c r="L53" s="267"/>
      <c r="M53" s="268"/>
      <c r="N53" s="267"/>
      <c r="O53" s="267"/>
      <c r="P53" s="269"/>
      <c r="Q53" s="270"/>
      <c r="R53" s="270"/>
      <c r="S53" s="271"/>
      <c r="T53" s="73"/>
      <c r="U53" s="236"/>
      <c r="V53" s="236"/>
      <c r="W53" s="236"/>
      <c r="X53" s="236"/>
      <c r="Y53" s="73"/>
      <c r="Z53" s="236"/>
      <c r="AA53" s="236"/>
      <c r="AB53" s="259"/>
      <c r="AC53" s="250"/>
      <c r="AD53" s="251"/>
      <c r="AE53" s="237"/>
    </row>
    <row r="54" spans="1:32" x14ac:dyDescent="0.25">
      <c r="B54" s="101" t="s">
        <v>1111</v>
      </c>
      <c r="C54" s="434">
        <v>286810379.46100026</v>
      </c>
      <c r="D54" s="413">
        <v>4.0176229941910994E-2</v>
      </c>
      <c r="E54" s="213">
        <v>4279</v>
      </c>
      <c r="F54" s="414">
        <v>0.10691085348790726</v>
      </c>
      <c r="G54" s="213">
        <v>7331</v>
      </c>
      <c r="H54" s="413">
        <v>0.58368571818305826</v>
      </c>
      <c r="I54" s="254"/>
      <c r="J54" s="275"/>
      <c r="K54" s="266"/>
      <c r="L54" s="267"/>
      <c r="M54" s="268"/>
      <c r="N54" s="267"/>
      <c r="O54" s="267"/>
      <c r="P54" s="269"/>
      <c r="Q54" s="270"/>
      <c r="R54" s="270"/>
      <c r="S54" s="271"/>
      <c r="T54" s="73"/>
      <c r="U54" s="236"/>
      <c r="V54" s="236"/>
      <c r="W54" s="236"/>
      <c r="X54" s="236"/>
      <c r="Y54" s="73"/>
      <c r="Z54" s="236"/>
      <c r="AA54" s="236"/>
      <c r="AB54" s="259"/>
      <c r="AC54" s="250"/>
      <c r="AD54" s="251"/>
      <c r="AE54" s="237"/>
    </row>
    <row r="55" spans="1:32" x14ac:dyDescent="0.25">
      <c r="B55" s="101" t="s">
        <v>1112</v>
      </c>
      <c r="C55" s="434">
        <v>2793052284.3037982</v>
      </c>
      <c r="D55" s="413">
        <v>0.39124912782045174</v>
      </c>
      <c r="E55" s="213">
        <v>5549</v>
      </c>
      <c r="F55" s="414">
        <v>0.13864181491105337</v>
      </c>
      <c r="G55" s="213">
        <v>11252</v>
      </c>
      <c r="H55" s="413">
        <v>0.49315677212939923</v>
      </c>
      <c r="I55" s="254"/>
      <c r="J55" s="275"/>
      <c r="K55" s="266"/>
      <c r="L55" s="267"/>
      <c r="M55" s="268"/>
      <c r="N55" s="267"/>
      <c r="O55" s="267"/>
      <c r="P55" s="269"/>
      <c r="Q55" s="270"/>
      <c r="R55" s="270"/>
      <c r="S55" s="271"/>
      <c r="T55" s="73"/>
      <c r="U55" s="236"/>
      <c r="V55" s="236"/>
      <c r="W55" s="236"/>
      <c r="X55" s="236"/>
      <c r="Y55" s="73"/>
      <c r="Z55" s="236"/>
      <c r="AA55" s="236"/>
      <c r="AB55" s="259"/>
      <c r="AC55" s="250"/>
      <c r="AD55" s="251"/>
      <c r="AE55" s="237"/>
    </row>
    <row r="56" spans="1:32" x14ac:dyDescent="0.25">
      <c r="B56" s="101" t="s">
        <v>1113</v>
      </c>
      <c r="C56" s="434">
        <v>1860309403</v>
      </c>
      <c r="D56" s="413">
        <v>0.26059105140645772</v>
      </c>
      <c r="E56" s="213">
        <v>559</v>
      </c>
      <c r="F56" s="414">
        <v>1.396662002798321E-2</v>
      </c>
      <c r="G56" s="213">
        <v>1151</v>
      </c>
      <c r="H56" s="413">
        <v>0.48566463944396177</v>
      </c>
      <c r="I56" s="254"/>
      <c r="J56" s="275"/>
      <c r="K56" s="266"/>
      <c r="L56" s="267"/>
      <c r="M56" s="268"/>
      <c r="N56" s="267"/>
      <c r="O56" s="267"/>
      <c r="P56" s="269"/>
      <c r="Q56" s="270"/>
      <c r="R56" s="270"/>
      <c r="S56" s="271"/>
      <c r="T56" s="73"/>
      <c r="U56" s="236"/>
      <c r="V56" s="236"/>
      <c r="W56" s="236"/>
      <c r="X56" s="236"/>
      <c r="Y56" s="73"/>
      <c r="Z56" s="236"/>
      <c r="AA56" s="236"/>
      <c r="AB56" s="259"/>
      <c r="AC56" s="250"/>
      <c r="AD56" s="251"/>
      <c r="AE56" s="237"/>
    </row>
    <row r="57" spans="1:32" x14ac:dyDescent="0.25">
      <c r="B57" s="101" t="s">
        <v>1114</v>
      </c>
      <c r="C57" s="434">
        <v>1782425206.8800001</v>
      </c>
      <c r="D57" s="413">
        <v>0.24968107883838514</v>
      </c>
      <c r="E57" s="213">
        <v>171</v>
      </c>
      <c r="F57" s="414">
        <v>4.2724365380771541E-3</v>
      </c>
      <c r="G57" s="213">
        <v>352</v>
      </c>
      <c r="H57" s="413">
        <v>0.48579545454545453</v>
      </c>
      <c r="I57" s="254"/>
      <c r="J57" s="275"/>
      <c r="K57" s="266"/>
      <c r="L57" s="267"/>
      <c r="M57" s="268"/>
      <c r="N57" s="267"/>
      <c r="O57" s="267"/>
      <c r="P57" s="269"/>
      <c r="Q57" s="270"/>
      <c r="R57" s="270"/>
      <c r="S57" s="271"/>
      <c r="T57" s="73"/>
      <c r="U57" s="236"/>
      <c r="V57" s="236"/>
      <c r="W57" s="236"/>
      <c r="X57" s="236"/>
      <c r="Y57" s="73"/>
      <c r="Z57" s="236"/>
      <c r="AA57" s="236"/>
      <c r="AB57" s="259"/>
      <c r="AC57" s="250"/>
      <c r="AD57" s="251"/>
      <c r="AE57" s="237"/>
    </row>
    <row r="58" spans="1:32" x14ac:dyDescent="0.25">
      <c r="B58" s="429" t="s">
        <v>363</v>
      </c>
      <c r="C58" s="436">
        <v>7138807694.890399</v>
      </c>
      <c r="D58" s="431">
        <v>1</v>
      </c>
      <c r="E58" s="430">
        <v>40024</v>
      </c>
      <c r="F58" s="431">
        <v>1</v>
      </c>
      <c r="G58" s="430">
        <v>63430</v>
      </c>
      <c r="H58" s="430">
        <v>0.63099479741447262</v>
      </c>
      <c r="I58" s="254"/>
      <c r="J58" s="275"/>
      <c r="K58" s="266"/>
      <c r="L58" s="267"/>
      <c r="M58" s="268"/>
      <c r="N58" s="267"/>
      <c r="O58" s="267"/>
      <c r="P58" s="269"/>
      <c r="Q58" s="270"/>
      <c r="R58" s="270"/>
      <c r="S58" s="271"/>
      <c r="T58" s="73"/>
      <c r="U58" s="236"/>
      <c r="V58" s="236"/>
      <c r="W58" s="236"/>
      <c r="X58" s="236"/>
      <c r="Y58" s="73"/>
      <c r="Z58" s="236"/>
      <c r="AA58" s="236"/>
      <c r="AB58" s="259"/>
      <c r="AC58" s="250"/>
      <c r="AD58" s="251"/>
      <c r="AE58" s="237"/>
    </row>
    <row r="59" spans="1:32" x14ac:dyDescent="0.25">
      <c r="A59" s="720" t="s">
        <v>407</v>
      </c>
      <c r="B59" s="720"/>
      <c r="C59" s="252"/>
      <c r="D59" s="252"/>
      <c r="E59" s="252"/>
      <c r="F59" s="235"/>
      <c r="G59" s="235"/>
      <c r="H59" s="235"/>
      <c r="I59" s="254"/>
      <c r="J59" s="275"/>
      <c r="K59" s="266"/>
      <c r="L59" s="267"/>
      <c r="M59" s="268"/>
      <c r="N59" s="267"/>
      <c r="O59" s="267"/>
      <c r="P59" s="269"/>
      <c r="Q59" s="270"/>
      <c r="R59" s="270"/>
      <c r="S59" s="271"/>
      <c r="T59" s="73"/>
      <c r="U59" s="236"/>
      <c r="V59" s="236"/>
      <c r="W59" s="236"/>
      <c r="X59" s="236"/>
      <c r="Y59" s="73"/>
      <c r="Z59" s="236"/>
      <c r="AA59" s="236"/>
      <c r="AB59" s="259"/>
      <c r="AC59" s="250"/>
      <c r="AD59" s="251"/>
      <c r="AE59" s="237"/>
    </row>
    <row r="60" spans="1:32" ht="35.25" customHeight="1" x14ac:dyDescent="0.25">
      <c r="A60" s="738" t="s">
        <v>993</v>
      </c>
      <c r="B60" s="738"/>
      <c r="C60" s="738"/>
      <c r="D60" s="738"/>
      <c r="E60" s="738"/>
      <c r="F60" s="273"/>
      <c r="G60" s="274"/>
      <c r="H60" s="235"/>
      <c r="I60" s="254"/>
      <c r="J60" s="275"/>
      <c r="K60" s="266"/>
      <c r="L60" s="267"/>
      <c r="M60" s="268"/>
      <c r="N60" s="267"/>
      <c r="O60" s="267"/>
      <c r="P60" s="269"/>
      <c r="Q60" s="270"/>
      <c r="R60" s="270"/>
      <c r="S60" s="271"/>
      <c r="T60" s="73"/>
      <c r="U60" s="236"/>
      <c r="V60" s="236"/>
      <c r="W60" s="236"/>
      <c r="X60" s="236"/>
      <c r="Y60" s="73"/>
      <c r="Z60" s="236"/>
      <c r="AA60" s="236"/>
      <c r="AB60" s="259"/>
      <c r="AC60" s="250"/>
      <c r="AD60" s="251"/>
      <c r="AE60" s="237"/>
    </row>
    <row r="61" spans="1:32" x14ac:dyDescent="0.25">
      <c r="A61" s="330"/>
      <c r="B61" s="339"/>
      <c r="C61" s="339"/>
      <c r="D61" s="415"/>
      <c r="E61" s="415"/>
      <c r="F61" s="415"/>
      <c r="G61" s="416"/>
      <c r="H61" s="235"/>
      <c r="I61" s="254"/>
      <c r="J61" s="275"/>
      <c r="K61" s="266"/>
      <c r="L61" s="267"/>
      <c r="M61" s="268"/>
      <c r="N61" s="267"/>
      <c r="O61" s="267"/>
      <c r="P61" s="269"/>
      <c r="Q61" s="270"/>
      <c r="R61" s="270"/>
      <c r="S61" s="271"/>
      <c r="T61" s="73"/>
      <c r="U61" s="236"/>
      <c r="V61" s="236"/>
      <c r="W61" s="236"/>
      <c r="X61" s="236"/>
      <c r="Y61" s="73"/>
      <c r="Z61" s="236"/>
      <c r="AA61" s="236"/>
      <c r="AB61" s="259"/>
      <c r="AC61" s="250"/>
      <c r="AD61" s="251"/>
      <c r="AE61" s="237"/>
    </row>
    <row r="62" spans="1:32" x14ac:dyDescent="0.25">
      <c r="A62" s="731" t="s">
        <v>1129</v>
      </c>
      <c r="B62" s="731"/>
      <c r="C62" s="731"/>
      <c r="D62" s="389"/>
      <c r="E62" s="389"/>
      <c r="F62" s="389"/>
      <c r="G62" s="389"/>
      <c r="H62" s="555"/>
      <c r="I62" s="254"/>
      <c r="J62" s="276"/>
      <c r="K62" s="266"/>
      <c r="L62" s="267"/>
      <c r="M62" s="268"/>
      <c r="N62" s="267"/>
      <c r="O62" s="267"/>
      <c r="P62" s="269"/>
      <c r="Q62" s="270"/>
      <c r="R62" s="270"/>
      <c r="S62" s="271"/>
      <c r="T62" s="73"/>
      <c r="U62" s="236"/>
      <c r="V62" s="236"/>
      <c r="W62" s="236"/>
      <c r="X62" s="236"/>
      <c r="Y62" s="73"/>
      <c r="Z62" s="236"/>
      <c r="AA62" s="236"/>
      <c r="AB62" s="259"/>
      <c r="AC62" s="250"/>
      <c r="AD62" s="251"/>
      <c r="AE62" s="237"/>
    </row>
    <row r="63" spans="1:32" ht="30" x14ac:dyDescent="0.25">
      <c r="A63" s="389" t="s">
        <v>1117</v>
      </c>
      <c r="B63" s="389" t="s">
        <v>1118</v>
      </c>
      <c r="C63" s="389" t="s">
        <v>1119</v>
      </c>
      <c r="D63" s="389" t="s">
        <v>703</v>
      </c>
      <c r="E63" s="389" t="s">
        <v>1120</v>
      </c>
      <c r="F63" s="389" t="s">
        <v>1121</v>
      </c>
      <c r="G63" s="389" t="s">
        <v>1122</v>
      </c>
      <c r="H63" s="556" t="s">
        <v>1109</v>
      </c>
      <c r="I63" s="277"/>
      <c r="J63" s="277"/>
      <c r="K63" s="277"/>
      <c r="L63" s="277"/>
      <c r="M63" s="277"/>
      <c r="N63" s="277"/>
      <c r="O63" s="236"/>
      <c r="P63" s="236"/>
      <c r="Q63" s="277"/>
      <c r="R63" s="236"/>
      <c r="S63" s="277"/>
      <c r="T63" s="277"/>
      <c r="U63" s="277"/>
      <c r="V63" s="236"/>
      <c r="W63" s="236"/>
      <c r="X63" s="236"/>
      <c r="Y63" s="73"/>
      <c r="Z63" s="236"/>
      <c r="AA63" s="236"/>
      <c r="AB63" s="259"/>
      <c r="AC63" s="250"/>
      <c r="AD63" s="251"/>
      <c r="AE63" s="237"/>
    </row>
    <row r="64" spans="1:32" x14ac:dyDescent="0.25">
      <c r="A64" s="383" t="s">
        <v>649</v>
      </c>
      <c r="B64" s="192">
        <v>1058</v>
      </c>
      <c r="C64" s="548">
        <v>8906150</v>
      </c>
      <c r="D64" s="14">
        <v>532</v>
      </c>
      <c r="E64" s="26">
        <v>1.3292024785128923E-2</v>
      </c>
      <c r="F64" s="548">
        <v>4470350</v>
      </c>
      <c r="G64" s="26">
        <v>6.2620400927729865E-4</v>
      </c>
      <c r="H64" s="553">
        <v>0.50283553875236298</v>
      </c>
      <c r="I64" s="279"/>
      <c r="J64" s="279"/>
      <c r="K64" s="280"/>
      <c r="L64" s="280"/>
      <c r="M64" s="280"/>
      <c r="N64" s="280"/>
      <c r="O64" s="280"/>
      <c r="P64" s="280"/>
      <c r="Q64" s="280"/>
      <c r="R64" s="280"/>
      <c r="S64" s="280"/>
      <c r="T64" s="280"/>
      <c r="U64" s="280"/>
      <c r="V64" s="280"/>
      <c r="W64" s="280"/>
      <c r="X64" s="280"/>
      <c r="Y64" s="280"/>
      <c r="Z64" s="280"/>
      <c r="AA64" s="280"/>
      <c r="AB64" s="280"/>
      <c r="AC64" s="250"/>
      <c r="AD64" s="251"/>
      <c r="AE64" s="237"/>
      <c r="AF64" s="280"/>
    </row>
    <row r="65" spans="1:31" ht="30" x14ac:dyDescent="0.25">
      <c r="A65" s="383" t="s">
        <v>650</v>
      </c>
      <c r="B65" s="192">
        <v>20964</v>
      </c>
      <c r="C65" s="548">
        <v>85269266</v>
      </c>
      <c r="D65" s="14">
        <v>14555</v>
      </c>
      <c r="E65" s="26">
        <v>0.36365680591645011</v>
      </c>
      <c r="F65" s="548">
        <v>47186728.289000079</v>
      </c>
      <c r="G65" s="26">
        <v>6.6098892568256119E-3</v>
      </c>
      <c r="H65" s="553">
        <v>0.69428544170959738</v>
      </c>
      <c r="I65" s="279"/>
      <c r="J65" s="279"/>
      <c r="K65" s="280"/>
      <c r="L65" s="280"/>
      <c r="M65" s="280"/>
      <c r="N65" s="280"/>
      <c r="O65" s="236"/>
      <c r="P65" s="236"/>
      <c r="Q65" s="279"/>
      <c r="R65" s="236"/>
      <c r="S65" s="281"/>
      <c r="T65" s="281"/>
      <c r="U65" s="279"/>
      <c r="V65" s="73"/>
      <c r="W65" s="73"/>
      <c r="X65" s="73"/>
      <c r="Y65" s="73"/>
      <c r="Z65" s="236"/>
      <c r="AA65" s="236"/>
      <c r="AB65" s="259"/>
      <c r="AC65" s="250"/>
      <c r="AD65" s="251"/>
      <c r="AE65" s="237"/>
    </row>
    <row r="66" spans="1:31" x14ac:dyDescent="0.25">
      <c r="A66" s="383" t="s">
        <v>651</v>
      </c>
      <c r="B66" s="192">
        <v>80</v>
      </c>
      <c r="C66" s="548">
        <v>73465000</v>
      </c>
      <c r="D66" s="14">
        <v>31</v>
      </c>
      <c r="E66" s="26">
        <v>7.7453527883270033E-4</v>
      </c>
      <c r="F66" s="548">
        <v>36000000</v>
      </c>
      <c r="G66" s="26">
        <v>5.0428589112670712E-3</v>
      </c>
      <c r="H66" s="553">
        <v>0.38750000000000001</v>
      </c>
      <c r="I66" s="279"/>
      <c r="J66" s="279"/>
      <c r="K66" s="280"/>
      <c r="L66" s="280"/>
      <c r="M66" s="280"/>
      <c r="N66" s="280"/>
      <c r="O66" s="236"/>
      <c r="P66" s="236"/>
      <c r="Q66" s="279"/>
      <c r="R66" s="236"/>
      <c r="S66" s="281"/>
      <c r="T66" s="281"/>
      <c r="U66" s="279"/>
      <c r="V66" s="73"/>
      <c r="W66" s="73"/>
      <c r="X66" s="73"/>
      <c r="Y66" s="73"/>
      <c r="Z66" s="236"/>
      <c r="AA66" s="236"/>
      <c r="AB66" s="259"/>
      <c r="AC66" s="250"/>
      <c r="AD66" s="251"/>
      <c r="AE66" s="237"/>
    </row>
    <row r="67" spans="1:31" x14ac:dyDescent="0.25">
      <c r="A67" s="383" t="s">
        <v>652</v>
      </c>
      <c r="B67" s="192">
        <v>141</v>
      </c>
      <c r="C67" s="548">
        <v>1275800</v>
      </c>
      <c r="D67" s="14">
        <v>125</v>
      </c>
      <c r="E67" s="26">
        <v>3.1231261243254049E-3</v>
      </c>
      <c r="F67" s="548">
        <v>1136700</v>
      </c>
      <c r="G67" s="26">
        <v>1.5922827012325777E-4</v>
      </c>
      <c r="H67" s="553">
        <v>0.88652482269503541</v>
      </c>
      <c r="I67" s="279"/>
      <c r="J67" s="279"/>
      <c r="K67" s="280"/>
      <c r="L67" s="280"/>
      <c r="M67" s="280"/>
      <c r="N67" s="280"/>
      <c r="O67" s="236"/>
      <c r="P67" s="236"/>
      <c r="Q67" s="279"/>
      <c r="R67" s="236"/>
      <c r="S67" s="281"/>
      <c r="T67" s="281"/>
      <c r="U67" s="279"/>
      <c r="V67" s="73"/>
      <c r="W67" s="73"/>
      <c r="X67" s="73"/>
      <c r="Y67" s="73"/>
      <c r="Z67" s="236"/>
      <c r="AA67" s="236"/>
      <c r="AB67" s="259"/>
      <c r="AC67" s="250"/>
      <c r="AD67" s="251"/>
      <c r="AE67" s="237"/>
    </row>
    <row r="68" spans="1:31" x14ac:dyDescent="0.25">
      <c r="A68" s="383" t="s">
        <v>1124</v>
      </c>
      <c r="B68" s="192">
        <v>18</v>
      </c>
      <c r="C68" s="548">
        <v>8439100</v>
      </c>
      <c r="D68" s="14">
        <v>9</v>
      </c>
      <c r="E68" s="26">
        <v>2.2486508095142914E-4</v>
      </c>
      <c r="F68" s="548">
        <v>4884100</v>
      </c>
      <c r="G68" s="26">
        <v>6.841618669033195E-4</v>
      </c>
      <c r="H68" s="553">
        <v>0.5</v>
      </c>
      <c r="I68" s="279"/>
      <c r="J68" s="279"/>
      <c r="K68" s="280"/>
      <c r="L68" s="280"/>
      <c r="M68" s="280"/>
      <c r="N68" s="280"/>
      <c r="O68" s="236"/>
      <c r="P68" s="236"/>
      <c r="Q68" s="279"/>
      <c r="R68" s="236"/>
      <c r="S68" s="281"/>
      <c r="T68" s="281"/>
      <c r="U68" s="279"/>
      <c r="V68" s="73"/>
      <c r="W68" s="73"/>
      <c r="X68" s="73"/>
      <c r="Y68" s="73"/>
      <c r="Z68" s="236"/>
      <c r="AA68" s="236"/>
      <c r="AB68" s="259"/>
      <c r="AC68" s="250"/>
      <c r="AD68" s="251"/>
      <c r="AE68" s="237"/>
    </row>
    <row r="69" spans="1:31" x14ac:dyDescent="0.25">
      <c r="A69" s="383" t="s">
        <v>653</v>
      </c>
      <c r="B69" s="192">
        <v>82</v>
      </c>
      <c r="C69" s="548">
        <v>635764.65980000002</v>
      </c>
      <c r="D69" s="14">
        <v>82</v>
      </c>
      <c r="E69" s="26">
        <v>2.0487707375574657E-3</v>
      </c>
      <c r="F69" s="548">
        <v>635764.65980000014</v>
      </c>
      <c r="G69" s="26">
        <v>8.9057541115030792E-5</v>
      </c>
      <c r="H69" s="553">
        <v>1</v>
      </c>
      <c r="I69" s="279"/>
      <c r="J69" s="279"/>
      <c r="K69" s="280"/>
      <c r="L69" s="280"/>
      <c r="M69" s="280"/>
      <c r="N69" s="280"/>
      <c r="O69" s="236"/>
      <c r="P69" s="236"/>
      <c r="Q69" s="279"/>
      <c r="R69" s="236"/>
      <c r="S69" s="281"/>
      <c r="T69" s="281"/>
      <c r="U69" s="279"/>
      <c r="V69" s="73"/>
      <c r="W69" s="73"/>
      <c r="X69" s="73"/>
      <c r="Y69" s="73"/>
      <c r="Z69" s="236"/>
      <c r="AA69" s="236"/>
      <c r="AB69" s="259"/>
      <c r="AC69" s="250"/>
      <c r="AD69" s="251"/>
      <c r="AE69" s="237"/>
    </row>
    <row r="70" spans="1:31" x14ac:dyDescent="0.25">
      <c r="A70" s="383" t="s">
        <v>654</v>
      </c>
      <c r="B70" s="192">
        <v>150</v>
      </c>
      <c r="C70" s="548">
        <v>25403654.710000001</v>
      </c>
      <c r="D70" s="14">
        <v>45</v>
      </c>
      <c r="E70" s="26">
        <v>1.1243254047571458E-3</v>
      </c>
      <c r="F70" s="548">
        <v>8154200</v>
      </c>
      <c r="G70" s="26">
        <v>1.1422355592848319E-3</v>
      </c>
      <c r="H70" s="553">
        <v>0.3</v>
      </c>
      <c r="I70" s="279"/>
      <c r="J70" s="279"/>
      <c r="K70" s="280"/>
      <c r="L70" s="280"/>
      <c r="M70" s="280"/>
      <c r="N70" s="280"/>
      <c r="O70" s="236"/>
      <c r="P70" s="236"/>
      <c r="Q70" s="279"/>
      <c r="R70" s="236"/>
      <c r="S70" s="281"/>
      <c r="T70" s="281"/>
      <c r="U70" s="279"/>
      <c r="V70" s="73"/>
      <c r="W70" s="73"/>
      <c r="X70" s="73"/>
      <c r="Y70" s="73"/>
      <c r="Z70" s="236"/>
      <c r="AA70" s="236"/>
      <c r="AB70" s="259"/>
      <c r="AC70" s="250"/>
      <c r="AD70" s="251"/>
      <c r="AE70" s="237"/>
    </row>
    <row r="71" spans="1:31" x14ac:dyDescent="0.25">
      <c r="A71" s="383" t="s">
        <v>655</v>
      </c>
      <c r="B71" s="192">
        <v>247</v>
      </c>
      <c r="C71" s="548">
        <v>83868434</v>
      </c>
      <c r="D71" s="14">
        <v>168</v>
      </c>
      <c r="E71" s="26">
        <v>4.1974815110933442E-3</v>
      </c>
      <c r="F71" s="548">
        <v>29888800.009999998</v>
      </c>
      <c r="G71" s="26">
        <v>4.186805596597439E-3</v>
      </c>
      <c r="H71" s="553">
        <v>0.68016194331983804</v>
      </c>
      <c r="I71" s="279"/>
      <c r="J71" s="279"/>
      <c r="K71" s="280"/>
      <c r="L71" s="280"/>
      <c r="M71" s="280"/>
      <c r="N71" s="280"/>
      <c r="O71" s="236"/>
      <c r="P71" s="236"/>
      <c r="Q71" s="279"/>
      <c r="R71" s="236"/>
      <c r="S71" s="281"/>
      <c r="T71" s="281"/>
      <c r="U71" s="279"/>
      <c r="V71" s="73"/>
      <c r="W71" s="73"/>
      <c r="X71" s="73"/>
      <c r="Y71" s="73"/>
      <c r="Z71" s="236"/>
      <c r="AA71" s="236"/>
      <c r="AB71" s="259"/>
      <c r="AC71" s="250"/>
      <c r="AD71" s="251"/>
      <c r="AE71" s="237"/>
    </row>
    <row r="72" spans="1:31" x14ac:dyDescent="0.25">
      <c r="A72" s="383" t="s">
        <v>656</v>
      </c>
      <c r="B72" s="192">
        <v>1374</v>
      </c>
      <c r="C72" s="548">
        <v>11177365</v>
      </c>
      <c r="D72" s="14">
        <v>1077</v>
      </c>
      <c r="E72" s="26">
        <v>2.6908854687187688E-2</v>
      </c>
      <c r="F72" s="548">
        <v>8824100</v>
      </c>
      <c r="G72" s="26">
        <v>1.2360747588586599E-3</v>
      </c>
      <c r="H72" s="553">
        <v>0.78384279475982532</v>
      </c>
      <c r="I72" s="279"/>
      <c r="J72" s="279"/>
      <c r="K72" s="280"/>
      <c r="L72" s="280"/>
      <c r="M72" s="280"/>
      <c r="N72" s="280"/>
      <c r="O72" s="236"/>
      <c r="P72" s="236"/>
      <c r="Q72" s="279"/>
      <c r="R72" s="236"/>
      <c r="S72" s="281"/>
      <c r="T72" s="281"/>
      <c r="U72" s="279"/>
      <c r="V72" s="73"/>
      <c r="W72" s="73"/>
      <c r="X72" s="73"/>
      <c r="Y72" s="73"/>
      <c r="Z72" s="236"/>
      <c r="AA72" s="236"/>
      <c r="AB72" s="259"/>
      <c r="AC72" s="231"/>
      <c r="AD72" s="231"/>
      <c r="AE72" s="231"/>
    </row>
    <row r="73" spans="1:31" x14ac:dyDescent="0.25">
      <c r="A73" s="383" t="s">
        <v>657</v>
      </c>
      <c r="B73" s="192">
        <v>950</v>
      </c>
      <c r="C73" s="548">
        <v>132725067</v>
      </c>
      <c r="D73" s="14">
        <v>519</v>
      </c>
      <c r="E73" s="26">
        <v>1.296721966819908E-2</v>
      </c>
      <c r="F73" s="548">
        <v>83293033</v>
      </c>
      <c r="G73" s="26">
        <v>1.1667639269736451E-2</v>
      </c>
      <c r="H73" s="553">
        <v>0.5463157894736842</v>
      </c>
      <c r="I73" s="279"/>
      <c r="J73" s="279"/>
      <c r="K73" s="280"/>
      <c r="L73" s="280"/>
      <c r="M73" s="280"/>
      <c r="N73" s="280"/>
      <c r="O73" s="236"/>
      <c r="P73" s="236"/>
      <c r="Q73" s="279"/>
      <c r="R73" s="236"/>
      <c r="S73" s="281"/>
      <c r="T73" s="281"/>
      <c r="U73" s="279"/>
      <c r="V73" s="73"/>
      <c r="W73" s="73"/>
      <c r="X73" s="73"/>
      <c r="Y73" s="73"/>
      <c r="Z73" s="236"/>
      <c r="AA73" s="236"/>
      <c r="AB73" s="259"/>
    </row>
    <row r="74" spans="1:31" x14ac:dyDescent="0.25">
      <c r="A74" s="383" t="s">
        <v>658</v>
      </c>
      <c r="B74" s="192">
        <v>91</v>
      </c>
      <c r="C74" s="548">
        <v>202973300</v>
      </c>
      <c r="D74" s="14">
        <v>40</v>
      </c>
      <c r="E74" s="26">
        <v>9.9940035978412947E-4</v>
      </c>
      <c r="F74" s="548">
        <v>86441600</v>
      </c>
      <c r="G74" s="26">
        <v>1.2108688690671767E-2</v>
      </c>
      <c r="H74" s="553">
        <v>0.43956043956043955</v>
      </c>
      <c r="I74" s="279"/>
      <c r="J74" s="279"/>
      <c r="K74" s="280"/>
      <c r="L74" s="280"/>
      <c r="M74" s="280"/>
      <c r="N74" s="280"/>
      <c r="O74" s="236"/>
      <c r="P74" s="236"/>
      <c r="Q74" s="279"/>
      <c r="R74" s="236"/>
      <c r="S74" s="281"/>
      <c r="T74" s="281"/>
      <c r="U74" s="279"/>
      <c r="V74" s="73"/>
      <c r="W74" s="73"/>
      <c r="X74" s="73"/>
      <c r="Y74" s="73"/>
      <c r="Z74" s="236"/>
      <c r="AA74" s="236"/>
      <c r="AB74" s="259"/>
      <c r="AC74" s="231"/>
      <c r="AD74" s="231"/>
      <c r="AE74" s="231"/>
    </row>
    <row r="75" spans="1:31" x14ac:dyDescent="0.25">
      <c r="A75" s="383" t="s">
        <v>659</v>
      </c>
      <c r="B75" s="192">
        <v>9423</v>
      </c>
      <c r="C75" s="548">
        <v>8986698867.9999962</v>
      </c>
      <c r="D75" s="14">
        <v>5526</v>
      </c>
      <c r="E75" s="26">
        <v>0.13806715970417749</v>
      </c>
      <c r="F75" s="548">
        <v>4556104563.460001</v>
      </c>
      <c r="G75" s="26">
        <v>0.63821645829191209</v>
      </c>
      <c r="H75" s="553">
        <v>0.58643744030563516</v>
      </c>
      <c r="I75" s="279"/>
      <c r="J75" s="279"/>
      <c r="K75" s="280"/>
      <c r="L75" s="280"/>
      <c r="M75" s="280"/>
      <c r="N75" s="280"/>
      <c r="O75" s="236"/>
      <c r="P75" s="236"/>
      <c r="Q75" s="279"/>
      <c r="R75" s="236"/>
      <c r="S75" s="281"/>
      <c r="T75" s="281"/>
      <c r="U75" s="279"/>
      <c r="V75" s="73"/>
      <c r="W75" s="73"/>
      <c r="X75" s="73"/>
      <c r="Y75" s="73"/>
      <c r="Z75" s="236"/>
      <c r="AA75" s="236"/>
      <c r="AB75" s="259"/>
    </row>
    <row r="76" spans="1:31" x14ac:dyDescent="0.25">
      <c r="A76" s="383" t="s">
        <v>683</v>
      </c>
      <c r="B76" s="192">
        <v>1061</v>
      </c>
      <c r="C76" s="548">
        <v>140150607.36000001</v>
      </c>
      <c r="D76" s="14">
        <v>399</v>
      </c>
      <c r="E76" s="26">
        <v>9.9690185888466915E-3</v>
      </c>
      <c r="F76" s="548">
        <v>59054371.019999996</v>
      </c>
      <c r="G76" s="26">
        <v>8.2723016985410784E-3</v>
      </c>
      <c r="H76" s="553">
        <v>0.3760603204524034</v>
      </c>
      <c r="I76" s="279"/>
      <c r="J76" s="279"/>
      <c r="K76" s="280"/>
      <c r="L76" s="280"/>
      <c r="M76" s="280"/>
      <c r="N76" s="280"/>
      <c r="O76" s="236"/>
      <c r="P76" s="236"/>
      <c r="Q76" s="279"/>
      <c r="R76" s="236"/>
      <c r="S76" s="281"/>
      <c r="T76" s="281"/>
      <c r="U76" s="279"/>
      <c r="V76" s="73"/>
      <c r="W76" s="73"/>
      <c r="X76" s="73"/>
      <c r="Y76" s="73"/>
      <c r="Z76" s="236"/>
      <c r="AA76" s="236"/>
      <c r="AB76" s="259"/>
    </row>
    <row r="77" spans="1:31" x14ac:dyDescent="0.25">
      <c r="A77" s="383" t="s">
        <v>660</v>
      </c>
      <c r="B77" s="192">
        <v>172</v>
      </c>
      <c r="C77" s="548">
        <v>284347547.78999996</v>
      </c>
      <c r="D77" s="14">
        <v>101</v>
      </c>
      <c r="E77" s="26">
        <v>2.523485908454927E-3</v>
      </c>
      <c r="F77" s="548">
        <v>174133810</v>
      </c>
      <c r="G77" s="26">
        <v>2.4392562097538529E-2</v>
      </c>
      <c r="H77" s="553">
        <v>0.58720930232558144</v>
      </c>
      <c r="I77" s="279"/>
      <c r="J77" s="279"/>
      <c r="K77" s="280"/>
      <c r="L77" s="280"/>
      <c r="M77" s="280"/>
      <c r="N77" s="280"/>
      <c r="O77" s="236"/>
      <c r="P77" s="236"/>
      <c r="Q77" s="279"/>
      <c r="R77" s="236"/>
      <c r="S77" s="281"/>
      <c r="T77" s="281"/>
      <c r="U77" s="279"/>
      <c r="V77" s="73"/>
      <c r="W77" s="73"/>
      <c r="X77" s="73"/>
      <c r="Y77" s="73"/>
      <c r="Z77" s="236"/>
      <c r="AA77" s="236"/>
      <c r="AB77" s="259"/>
    </row>
    <row r="78" spans="1:31" x14ac:dyDescent="0.25">
      <c r="A78" s="383" t="s">
        <v>661</v>
      </c>
      <c r="B78" s="192">
        <v>1952</v>
      </c>
      <c r="C78" s="548">
        <v>53101638.969999984</v>
      </c>
      <c r="D78" s="14">
        <v>1433</v>
      </c>
      <c r="E78" s="26">
        <v>3.5803517889266438E-2</v>
      </c>
      <c r="F78" s="548">
        <v>24941648.170000002</v>
      </c>
      <c r="G78" s="26">
        <v>3.4938114648825707E-3</v>
      </c>
      <c r="H78" s="553">
        <v>0.73411885245901642</v>
      </c>
      <c r="I78" s="279"/>
      <c r="J78" s="279"/>
      <c r="K78" s="280"/>
      <c r="L78" s="280"/>
      <c r="M78" s="280"/>
      <c r="N78" s="280"/>
      <c r="O78" s="236"/>
      <c r="P78" s="236"/>
      <c r="Q78" s="279"/>
      <c r="R78" s="236"/>
      <c r="S78" s="281"/>
      <c r="T78" s="281"/>
      <c r="U78" s="279"/>
      <c r="V78" s="73"/>
      <c r="W78" s="73"/>
      <c r="X78" s="73"/>
      <c r="Y78" s="73"/>
      <c r="Z78" s="236"/>
      <c r="AA78" s="236"/>
      <c r="AB78" s="259"/>
    </row>
    <row r="79" spans="1:31" ht="30" x14ac:dyDescent="0.25">
      <c r="A79" s="383" t="s">
        <v>1125</v>
      </c>
      <c r="B79" s="192">
        <v>108</v>
      </c>
      <c r="C79" s="548">
        <v>672139748</v>
      </c>
      <c r="D79" s="14">
        <v>50</v>
      </c>
      <c r="E79" s="26">
        <v>1.2492504497301619E-3</v>
      </c>
      <c r="F79" s="548">
        <v>243615706.88</v>
      </c>
      <c r="G79" s="26">
        <v>3.4125545510123187E-2</v>
      </c>
      <c r="H79" s="553">
        <v>0.46296296296296297</v>
      </c>
      <c r="I79" s="279"/>
      <c r="J79" s="279"/>
      <c r="K79" s="280"/>
      <c r="L79" s="280"/>
      <c r="M79" s="280"/>
      <c r="N79" s="280"/>
      <c r="O79" s="236"/>
      <c r="P79" s="236"/>
      <c r="Q79" s="279"/>
      <c r="R79" s="236"/>
      <c r="S79" s="281"/>
      <c r="T79" s="281"/>
      <c r="U79" s="279"/>
      <c r="V79" s="73"/>
      <c r="W79" s="73"/>
      <c r="X79" s="73"/>
      <c r="Y79" s="73"/>
      <c r="Z79" s="236"/>
      <c r="AA79" s="236"/>
      <c r="AB79" s="259"/>
    </row>
    <row r="80" spans="1:31" x14ac:dyDescent="0.25">
      <c r="A80" s="383" t="s">
        <v>662</v>
      </c>
      <c r="B80" s="192">
        <v>500</v>
      </c>
      <c r="C80" s="548">
        <v>28701923.059999999</v>
      </c>
      <c r="D80" s="14">
        <v>196</v>
      </c>
      <c r="E80" s="26">
        <v>4.8970617629422349E-3</v>
      </c>
      <c r="F80" s="548">
        <v>12242868</v>
      </c>
      <c r="G80" s="26">
        <v>1.7149737775907351E-3</v>
      </c>
      <c r="H80" s="553">
        <v>0.39200000000000002</v>
      </c>
      <c r="I80" s="279"/>
      <c r="J80" s="279"/>
      <c r="K80" s="280"/>
      <c r="L80" s="280"/>
      <c r="M80" s="280"/>
      <c r="N80" s="280"/>
      <c r="O80" s="236"/>
      <c r="P80" s="236"/>
      <c r="Q80" s="279"/>
      <c r="R80" s="236"/>
      <c r="S80" s="281"/>
      <c r="T80" s="281"/>
      <c r="U80" s="279"/>
      <c r="V80" s="73"/>
      <c r="W80" s="73"/>
      <c r="X80" s="73"/>
      <c r="Y80" s="73"/>
      <c r="Z80" s="236"/>
      <c r="AA80" s="236"/>
      <c r="AB80" s="259"/>
    </row>
    <row r="81" spans="1:31" x14ac:dyDescent="0.25">
      <c r="A81" s="383" t="s">
        <v>1126</v>
      </c>
      <c r="B81" s="192">
        <v>64</v>
      </c>
      <c r="C81" s="548">
        <v>5687547</v>
      </c>
      <c r="D81" s="14">
        <v>56</v>
      </c>
      <c r="E81" s="26">
        <v>1.3991605036977814E-3</v>
      </c>
      <c r="F81" s="548">
        <v>4168350</v>
      </c>
      <c r="G81" s="26">
        <v>5.8390002618833594E-4</v>
      </c>
      <c r="H81" s="553">
        <v>0.875</v>
      </c>
      <c r="I81" s="279"/>
      <c r="J81" s="279"/>
      <c r="K81" s="280"/>
      <c r="L81" s="280"/>
      <c r="M81" s="280"/>
      <c r="N81" s="280"/>
      <c r="O81" s="236"/>
      <c r="P81" s="236"/>
      <c r="Q81" s="279"/>
      <c r="R81" s="236"/>
      <c r="S81" s="281"/>
      <c r="T81" s="281"/>
      <c r="U81" s="279"/>
      <c r="V81" s="73"/>
      <c r="W81" s="73"/>
      <c r="X81" s="73"/>
      <c r="Y81" s="73"/>
      <c r="Z81" s="236"/>
      <c r="AA81" s="236"/>
      <c r="AB81" s="259"/>
    </row>
    <row r="82" spans="1:31" x14ac:dyDescent="0.25">
      <c r="A82" s="383" t="s">
        <v>663</v>
      </c>
      <c r="B82" s="192">
        <v>12358</v>
      </c>
      <c r="C82" s="548">
        <v>527565875.84000003</v>
      </c>
      <c r="D82" s="14">
        <v>7676</v>
      </c>
      <c r="E82" s="26">
        <v>0.19178492904257446</v>
      </c>
      <c r="F82" s="548">
        <v>313712191.91999996</v>
      </c>
      <c r="G82" s="26">
        <v>4.3944620072136037E-2</v>
      </c>
      <c r="H82" s="553">
        <v>0.62113610616604631</v>
      </c>
      <c r="I82" s="279"/>
      <c r="J82" s="279"/>
      <c r="K82" s="280"/>
      <c r="L82" s="280"/>
      <c r="M82" s="280"/>
      <c r="N82" s="280"/>
      <c r="O82" s="236"/>
      <c r="P82" s="236"/>
      <c r="Q82" s="279"/>
      <c r="R82" s="236"/>
      <c r="S82" s="281"/>
      <c r="T82" s="281"/>
      <c r="U82" s="279"/>
      <c r="V82" s="73"/>
      <c r="W82" s="73"/>
      <c r="X82" s="73"/>
      <c r="Y82" s="73"/>
      <c r="Z82" s="236"/>
      <c r="AA82" s="236"/>
      <c r="AB82" s="259"/>
    </row>
    <row r="83" spans="1:31" x14ac:dyDescent="0.25">
      <c r="A83" s="383" t="s">
        <v>1127</v>
      </c>
      <c r="B83" s="192">
        <v>956</v>
      </c>
      <c r="C83" s="548">
        <v>1267765024.1200004</v>
      </c>
      <c r="D83" s="14">
        <v>651</v>
      </c>
      <c r="E83" s="26">
        <v>1.626524085548671E-2</v>
      </c>
      <c r="F83" s="548">
        <v>821683571</v>
      </c>
      <c r="G83" s="26">
        <v>0.11510095328497497</v>
      </c>
      <c r="H83" s="553">
        <v>0.68096234309623427</v>
      </c>
      <c r="I83" s="279"/>
      <c r="J83" s="279"/>
      <c r="K83" s="280"/>
      <c r="L83" s="280"/>
      <c r="M83" s="280"/>
      <c r="N83" s="280"/>
      <c r="O83" s="236"/>
      <c r="P83" s="236"/>
      <c r="Q83" s="279"/>
      <c r="R83" s="236"/>
      <c r="S83" s="281"/>
      <c r="T83" s="281"/>
      <c r="U83" s="279"/>
      <c r="V83" s="73"/>
      <c r="W83" s="73"/>
      <c r="X83" s="73"/>
      <c r="Y83" s="73"/>
      <c r="Z83" s="236"/>
      <c r="AA83" s="236"/>
      <c r="AB83" s="259"/>
    </row>
    <row r="84" spans="1:31" x14ac:dyDescent="0.25">
      <c r="A84" s="383" t="s">
        <v>664</v>
      </c>
      <c r="B84" s="192">
        <v>759</v>
      </c>
      <c r="C84" s="548">
        <v>28614674.169999998</v>
      </c>
      <c r="D84" s="14">
        <v>607</v>
      </c>
      <c r="E84" s="26">
        <v>1.5165900459724166E-2</v>
      </c>
      <c r="F84" s="548">
        <v>22741331</v>
      </c>
      <c r="G84" s="26">
        <v>3.1855923246506693E-3</v>
      </c>
      <c r="H84" s="553">
        <v>0.79973649538866931</v>
      </c>
      <c r="I84" s="279"/>
      <c r="J84" s="279"/>
      <c r="K84" s="280"/>
      <c r="L84" s="280"/>
      <c r="M84" s="280"/>
      <c r="N84" s="280"/>
      <c r="O84" s="236"/>
      <c r="P84" s="236"/>
      <c r="Q84" s="279"/>
      <c r="R84" s="236"/>
      <c r="S84" s="281"/>
      <c r="T84" s="281"/>
      <c r="U84" s="279"/>
      <c r="V84" s="73"/>
      <c r="W84" s="73"/>
      <c r="X84" s="73"/>
      <c r="Y84" s="73"/>
      <c r="Z84" s="236"/>
      <c r="AA84" s="236"/>
      <c r="AB84" s="259"/>
    </row>
    <row r="85" spans="1:31" x14ac:dyDescent="0.25">
      <c r="A85" s="383" t="s">
        <v>665</v>
      </c>
      <c r="B85" s="192">
        <v>5676</v>
      </c>
      <c r="C85" s="548">
        <v>588456748.6400001</v>
      </c>
      <c r="D85" s="14">
        <v>2843</v>
      </c>
      <c r="E85" s="26">
        <v>7.1032380571657006E-2</v>
      </c>
      <c r="F85" s="548">
        <v>207602188.48159999</v>
      </c>
      <c r="G85" s="26">
        <v>2.9080792949527295E-2</v>
      </c>
      <c r="H85" s="553">
        <v>0.50088090204369273</v>
      </c>
      <c r="I85" s="279"/>
      <c r="J85" s="279"/>
      <c r="K85" s="280"/>
      <c r="L85" s="280"/>
      <c r="M85" s="280"/>
      <c r="N85" s="280"/>
      <c r="O85" s="236"/>
      <c r="P85" s="236"/>
      <c r="Q85" s="279"/>
      <c r="R85" s="236"/>
      <c r="S85" s="281"/>
      <c r="T85" s="281"/>
      <c r="U85" s="279"/>
      <c r="V85" s="73"/>
      <c r="W85" s="73"/>
      <c r="X85" s="73"/>
      <c r="Y85" s="73"/>
      <c r="Z85" s="236"/>
      <c r="AA85" s="236"/>
      <c r="AB85" s="259"/>
      <c r="AC85" s="2"/>
      <c r="AD85" s="2"/>
      <c r="AE85" s="2"/>
    </row>
    <row r="86" spans="1:31" x14ac:dyDescent="0.25">
      <c r="A86" s="383" t="s">
        <v>666</v>
      </c>
      <c r="B86" s="192">
        <v>1691</v>
      </c>
      <c r="C86" s="548">
        <v>14005066</v>
      </c>
      <c r="D86" s="14">
        <v>968</v>
      </c>
      <c r="E86" s="26">
        <v>2.4185488706775934E-2</v>
      </c>
      <c r="F86" s="548">
        <v>8062550</v>
      </c>
      <c r="G86" s="26">
        <v>1.1293972809732311E-3</v>
      </c>
      <c r="H86" s="553">
        <v>0.57244234180958009</v>
      </c>
      <c r="I86" s="279"/>
      <c r="J86" s="279"/>
      <c r="K86" s="280"/>
      <c r="L86" s="280"/>
      <c r="M86" s="280"/>
      <c r="N86" s="280"/>
      <c r="O86" s="236"/>
      <c r="P86" s="236"/>
      <c r="Q86" s="279"/>
      <c r="R86" s="236"/>
      <c r="S86" s="281"/>
      <c r="T86" s="281"/>
      <c r="U86" s="279"/>
      <c r="V86" s="73"/>
      <c r="W86" s="73"/>
      <c r="X86" s="73"/>
      <c r="Y86" s="73"/>
      <c r="Z86" s="236"/>
      <c r="AA86" s="236"/>
      <c r="AB86" s="259"/>
    </row>
    <row r="87" spans="1:31" x14ac:dyDescent="0.25">
      <c r="A87" s="383" t="s">
        <v>667</v>
      </c>
      <c r="B87" s="192">
        <v>216</v>
      </c>
      <c r="C87" s="548">
        <v>98398734</v>
      </c>
      <c r="D87" s="14">
        <v>94</v>
      </c>
      <c r="E87" s="26">
        <v>2.3485908454927043E-3</v>
      </c>
      <c r="F87" s="548">
        <v>47225300</v>
      </c>
      <c r="G87" s="26">
        <v>6.6152923595072443E-3</v>
      </c>
      <c r="H87" s="553">
        <v>0.43518518518518517</v>
      </c>
      <c r="I87" s="279"/>
      <c r="J87" s="279"/>
      <c r="K87" s="280"/>
      <c r="L87" s="280"/>
      <c r="M87" s="280"/>
      <c r="N87" s="280"/>
      <c r="O87" s="236"/>
      <c r="P87" s="236"/>
      <c r="Q87" s="279"/>
      <c r="R87" s="236"/>
      <c r="S87" s="281"/>
      <c r="T87" s="281"/>
      <c r="U87" s="279"/>
      <c r="V87" s="73"/>
      <c r="W87" s="73"/>
      <c r="X87" s="73"/>
      <c r="Y87" s="73"/>
      <c r="Z87" s="236"/>
      <c r="AA87" s="236"/>
      <c r="AB87" s="259"/>
    </row>
    <row r="88" spans="1:31" x14ac:dyDescent="0.25">
      <c r="A88" s="383" t="s">
        <v>668</v>
      </c>
      <c r="B88" s="192">
        <v>232</v>
      </c>
      <c r="C88" s="548">
        <v>2173500</v>
      </c>
      <c r="D88" s="14">
        <v>128</v>
      </c>
      <c r="E88" s="26">
        <v>3.1980811513092145E-3</v>
      </c>
      <c r="F88" s="548">
        <v>1217100</v>
      </c>
      <c r="G88" s="26">
        <v>1.7049065502508756E-4</v>
      </c>
      <c r="H88" s="553">
        <v>0.55172413793103448</v>
      </c>
      <c r="I88" s="279"/>
      <c r="J88" s="279"/>
      <c r="K88" s="280"/>
      <c r="L88" s="280"/>
      <c r="M88" s="280"/>
      <c r="N88" s="280"/>
      <c r="O88" s="236"/>
      <c r="P88" s="236"/>
      <c r="Q88" s="279"/>
      <c r="R88" s="236"/>
      <c r="S88" s="281"/>
      <c r="T88" s="281"/>
      <c r="U88" s="279"/>
      <c r="V88" s="73"/>
      <c r="W88" s="73"/>
      <c r="X88" s="73"/>
      <c r="Y88" s="73"/>
      <c r="Z88" s="236"/>
      <c r="AA88" s="236"/>
      <c r="AB88" s="259"/>
    </row>
    <row r="89" spans="1:31" x14ac:dyDescent="0.25">
      <c r="A89" s="383" t="s">
        <v>1128</v>
      </c>
      <c r="B89" s="192">
        <v>22</v>
      </c>
      <c r="C89" s="548">
        <v>13935957.129999999</v>
      </c>
      <c r="D89" s="14">
        <v>22</v>
      </c>
      <c r="E89" s="26">
        <v>5.496701978812712E-4</v>
      </c>
      <c r="F89" s="548">
        <v>12564089</v>
      </c>
      <c r="G89" s="26">
        <v>1.7599702271000716E-3</v>
      </c>
      <c r="H89" s="553">
        <v>1</v>
      </c>
      <c r="I89" s="279"/>
      <c r="J89" s="279"/>
      <c r="K89" s="280"/>
      <c r="L89" s="280"/>
      <c r="M89" s="280"/>
      <c r="N89" s="280"/>
      <c r="O89" s="236"/>
      <c r="P89" s="236"/>
      <c r="Q89" s="279"/>
      <c r="R89" s="236"/>
      <c r="S89" s="281"/>
      <c r="T89" s="281"/>
      <c r="U89" s="279"/>
      <c r="V89" s="73"/>
      <c r="W89" s="73"/>
      <c r="X89" s="73"/>
      <c r="Y89" s="73"/>
      <c r="Z89" s="236"/>
      <c r="AA89" s="236"/>
      <c r="AB89" s="259"/>
    </row>
    <row r="90" spans="1:31" x14ac:dyDescent="0.25">
      <c r="A90" s="383" t="s">
        <v>669</v>
      </c>
      <c r="B90" s="192">
        <v>666</v>
      </c>
      <c r="C90" s="548">
        <v>646664451.91000009</v>
      </c>
      <c r="D90" s="14">
        <v>279</v>
      </c>
      <c r="E90" s="26">
        <v>6.9708175094943033E-3</v>
      </c>
      <c r="F90" s="548">
        <v>271461325</v>
      </c>
      <c r="G90" s="26">
        <v>3.8026143384461572E-2</v>
      </c>
      <c r="H90" s="553">
        <v>0.41891891891891891</v>
      </c>
      <c r="I90" s="282"/>
      <c r="J90" s="282"/>
      <c r="K90" s="283"/>
      <c r="L90" s="283"/>
      <c r="M90" s="283"/>
      <c r="N90" s="284"/>
      <c r="O90" s="236"/>
      <c r="P90" s="236"/>
      <c r="Q90" s="282"/>
      <c r="R90" s="236"/>
      <c r="S90" s="285"/>
      <c r="T90" s="281"/>
      <c r="U90" s="279"/>
      <c r="V90" s="73"/>
      <c r="W90" s="73"/>
      <c r="X90" s="73"/>
      <c r="Y90" s="73"/>
      <c r="Z90" s="236"/>
      <c r="AA90" s="236"/>
      <c r="AB90" s="259"/>
    </row>
    <row r="91" spans="1:31" x14ac:dyDescent="0.25">
      <c r="A91" s="383" t="s">
        <v>670</v>
      </c>
      <c r="B91" s="192">
        <v>113</v>
      </c>
      <c r="C91" s="548">
        <v>7066600</v>
      </c>
      <c r="D91" s="14">
        <v>75</v>
      </c>
      <c r="E91" s="26">
        <v>1.8738756745952428E-3</v>
      </c>
      <c r="F91" s="548">
        <v>4858400</v>
      </c>
      <c r="G91" s="26">
        <v>6.8056182595833156E-4</v>
      </c>
      <c r="H91" s="553">
        <v>0.66371681415929207</v>
      </c>
      <c r="I91" s="286"/>
      <c r="J91" s="286"/>
      <c r="K91" s="286"/>
      <c r="L91" s="286"/>
      <c r="M91" s="286"/>
      <c r="O91" s="236"/>
      <c r="P91" s="236"/>
      <c r="Q91" s="236"/>
      <c r="R91" s="236"/>
      <c r="S91" s="236"/>
      <c r="T91" s="285"/>
      <c r="U91" s="282"/>
      <c r="V91" s="236"/>
      <c r="W91" s="236"/>
      <c r="X91" s="236"/>
      <c r="Y91" s="236"/>
      <c r="Z91" s="236"/>
      <c r="AA91" s="236"/>
      <c r="AB91" s="259"/>
    </row>
    <row r="92" spans="1:31" x14ac:dyDescent="0.25">
      <c r="A92" s="19" t="s">
        <v>671</v>
      </c>
      <c r="B92" s="192">
        <v>2306</v>
      </c>
      <c r="C92" s="548">
        <v>58202530.662</v>
      </c>
      <c r="D92" s="14">
        <v>1737</v>
      </c>
      <c r="E92" s="26">
        <v>4.3398960623625825E-2</v>
      </c>
      <c r="F92" s="548">
        <v>42502955</v>
      </c>
      <c r="G92" s="26">
        <v>5.9537890382481478E-3</v>
      </c>
      <c r="H92" s="553">
        <v>0.75325238508239378</v>
      </c>
    </row>
    <row r="93" spans="1:31" ht="15.75" thickBot="1" x14ac:dyDescent="0.3">
      <c r="A93" s="19" t="s">
        <v>363</v>
      </c>
      <c r="B93" s="554">
        <v>63430</v>
      </c>
      <c r="C93" s="549">
        <v>14057815944.021797</v>
      </c>
      <c r="D93" s="554">
        <v>40024</v>
      </c>
      <c r="E93" s="575">
        <v>1</v>
      </c>
      <c r="F93" s="549">
        <v>7138807694.8904018</v>
      </c>
      <c r="G93" s="576">
        <v>1</v>
      </c>
      <c r="H93" s="577">
        <v>0.63099479741447262</v>
      </c>
    </row>
    <row r="94" spans="1:31" ht="15.75" thickBot="1" x14ac:dyDescent="0.3">
      <c r="A94" s="287"/>
      <c r="B94" s="287"/>
      <c r="C94" s="291"/>
      <c r="D94" s="289"/>
      <c r="E94" s="291"/>
      <c r="F94" s="291"/>
      <c r="G94" s="286"/>
      <c r="H94" s="286"/>
      <c r="I94" s="286"/>
      <c r="J94" s="286"/>
      <c r="K94" s="286"/>
      <c r="L94" s="286"/>
      <c r="M94" s="286"/>
      <c r="O94" s="236"/>
      <c r="P94" s="236"/>
      <c r="Q94" s="236"/>
      <c r="R94" s="236"/>
      <c r="S94" s="236"/>
      <c r="T94" s="236"/>
      <c r="U94" s="236"/>
      <c r="V94" s="236"/>
      <c r="W94" s="236"/>
      <c r="X94" s="236"/>
      <c r="Y94" s="236"/>
      <c r="Z94" s="236"/>
      <c r="AA94" s="236"/>
      <c r="AB94" s="259"/>
    </row>
    <row r="95" spans="1:31" ht="15" customHeight="1" x14ac:dyDescent="0.25">
      <c r="A95" s="732" t="s">
        <v>672</v>
      </c>
      <c r="B95" s="732"/>
      <c r="C95" s="732"/>
      <c r="D95" s="732"/>
      <c r="E95" s="732"/>
      <c r="F95" s="732"/>
      <c r="G95" s="255"/>
      <c r="H95" s="286"/>
      <c r="T95" s="236"/>
      <c r="U95" s="236"/>
      <c r="V95" s="236"/>
      <c r="W95" s="236"/>
      <c r="X95" s="236"/>
      <c r="Y95" s="236"/>
      <c r="Z95" s="236"/>
      <c r="AA95" s="236"/>
      <c r="AB95" s="259"/>
    </row>
    <row r="96" spans="1:31" x14ac:dyDescent="0.25">
      <c r="A96" s="543" t="s">
        <v>673</v>
      </c>
      <c r="B96" s="287"/>
      <c r="C96" s="288"/>
      <c r="D96" s="289"/>
      <c r="E96" s="290"/>
      <c r="F96" s="291"/>
      <c r="G96" s="286"/>
      <c r="H96" s="286"/>
      <c r="I96" s="286"/>
      <c r="J96" s="286"/>
      <c r="K96" s="286"/>
      <c r="L96" s="286"/>
      <c r="M96" s="286"/>
      <c r="O96" s="236"/>
      <c r="P96" s="236"/>
      <c r="Q96" s="236"/>
      <c r="R96" s="236"/>
      <c r="S96" s="236"/>
      <c r="T96" s="236"/>
      <c r="U96" s="236"/>
      <c r="V96" s="236"/>
      <c r="W96" s="236"/>
      <c r="X96" s="236"/>
      <c r="Y96" s="236"/>
      <c r="Z96" s="236"/>
      <c r="AA96" s="236"/>
      <c r="AB96" s="259"/>
    </row>
    <row r="97" spans="1:31" s="67" customFormat="1" ht="23.25" x14ac:dyDescent="0.35">
      <c r="A97" s="378" t="s">
        <v>674</v>
      </c>
      <c r="B97" s="232"/>
      <c r="C97" s="232"/>
      <c r="D97" s="427"/>
      <c r="E97" s="232"/>
      <c r="F97" s="232"/>
      <c r="G97" s="232"/>
      <c r="H97" s="232"/>
      <c r="I97" s="232"/>
      <c r="J97" s="232"/>
      <c r="K97" s="232"/>
      <c r="L97" s="232"/>
      <c r="M97" s="232"/>
      <c r="AC97" s="428"/>
      <c r="AD97" s="428"/>
      <c r="AE97" s="428"/>
    </row>
    <row r="98" spans="1:31" ht="42" x14ac:dyDescent="0.35">
      <c r="A98" s="368" t="s">
        <v>675</v>
      </c>
      <c r="B98" s="292"/>
      <c r="C98" s="292" t="s">
        <v>372</v>
      </c>
      <c r="D98" s="292" t="s">
        <v>373</v>
      </c>
      <c r="E98" s="292" t="s">
        <v>374</v>
      </c>
      <c r="F98" s="292" t="s">
        <v>375</v>
      </c>
      <c r="G98" s="292" t="s">
        <v>376</v>
      </c>
      <c r="H98" s="292" t="s">
        <v>377</v>
      </c>
      <c r="I98" s="292" t="s">
        <v>11</v>
      </c>
      <c r="J98" s="292" t="s">
        <v>378</v>
      </c>
      <c r="K98" s="292" t="s">
        <v>12</v>
      </c>
      <c r="L98" s="292" t="s">
        <v>27</v>
      </c>
      <c r="M98" s="292" t="s">
        <v>28</v>
      </c>
      <c r="N98" s="292" t="s">
        <v>29</v>
      </c>
      <c r="O98" s="292" t="s">
        <v>13</v>
      </c>
      <c r="P98" s="292" t="s">
        <v>14</v>
      </c>
      <c r="Q98" s="292" t="s">
        <v>15</v>
      </c>
      <c r="R98" s="292" t="s">
        <v>16</v>
      </c>
      <c r="S98" s="292" t="s">
        <v>543</v>
      </c>
      <c r="T98" s="292" t="s">
        <v>18</v>
      </c>
      <c r="U98" s="292" t="s">
        <v>19</v>
      </c>
      <c r="V98" s="292" t="s">
        <v>20</v>
      </c>
      <c r="W98" s="292" t="s">
        <v>611</v>
      </c>
      <c r="X98" s="292" t="s">
        <v>1038</v>
      </c>
      <c r="Y98" s="292" t="s">
        <v>1130</v>
      </c>
      <c r="Z98" s="292" t="s">
        <v>1003</v>
      </c>
      <c r="AB98"/>
      <c r="AC98"/>
      <c r="AD98"/>
    </row>
    <row r="99" spans="1:31" ht="24.75" customHeight="1" x14ac:dyDescent="0.25">
      <c r="A99" s="226" t="s">
        <v>1</v>
      </c>
      <c r="B99" s="293" t="s">
        <v>676</v>
      </c>
      <c r="C99" s="294">
        <v>8000</v>
      </c>
      <c r="D99" s="294">
        <v>3557128</v>
      </c>
      <c r="E99" s="294">
        <v>17460632</v>
      </c>
      <c r="F99" s="294">
        <v>13674258</v>
      </c>
      <c r="G99" s="294">
        <v>14791760</v>
      </c>
      <c r="H99" s="294">
        <v>20154369</v>
      </c>
      <c r="I99" s="294">
        <v>16308356.51</v>
      </c>
      <c r="J99" s="294">
        <v>24535111</v>
      </c>
      <c r="K99" s="294">
        <v>10547452.200000001</v>
      </c>
      <c r="L99" s="294">
        <v>8913249.6799999997</v>
      </c>
      <c r="M99" s="294">
        <v>15887319.111</v>
      </c>
      <c r="N99" s="294">
        <v>16098437.448999997</v>
      </c>
      <c r="O99" s="294">
        <v>14749431.247</v>
      </c>
      <c r="P99" s="294">
        <v>17983652.400000002</v>
      </c>
      <c r="Q99" s="294">
        <v>11966646.6</v>
      </c>
      <c r="R99" s="294">
        <v>10707141.1</v>
      </c>
      <c r="S99" s="294">
        <v>18219499.5</v>
      </c>
      <c r="T99" s="294">
        <v>15930100</v>
      </c>
      <c r="U99" s="294">
        <v>25590000</v>
      </c>
      <c r="V99" s="294">
        <v>36057100</v>
      </c>
      <c r="W99" s="294">
        <v>28924800</v>
      </c>
      <c r="X99" s="563">
        <v>28228474.99999994</v>
      </c>
      <c r="Y99" s="561">
        <v>370292918.79699999</v>
      </c>
      <c r="Z99" s="19"/>
      <c r="AA99" s="1"/>
    </row>
    <row r="100" spans="1:31" ht="24.75" customHeight="1" x14ac:dyDescent="0.25">
      <c r="A100" s="226" t="s">
        <v>23</v>
      </c>
      <c r="B100" s="293" t="s">
        <v>676</v>
      </c>
      <c r="C100" s="294">
        <v>650000</v>
      </c>
      <c r="D100" s="294">
        <v>22062325</v>
      </c>
      <c r="E100" s="294">
        <v>62489255</v>
      </c>
      <c r="F100" s="294">
        <v>33582287.369999997</v>
      </c>
      <c r="G100" s="294">
        <v>47465670</v>
      </c>
      <c r="H100" s="294">
        <v>38580019</v>
      </c>
      <c r="I100" s="294">
        <v>46800023</v>
      </c>
      <c r="J100" s="294">
        <v>18837177</v>
      </c>
      <c r="K100" s="294">
        <v>24372450.515300002</v>
      </c>
      <c r="L100" s="294">
        <v>30470417.922200009</v>
      </c>
      <c r="M100" s="294">
        <v>25356911.640000012</v>
      </c>
      <c r="N100" s="294">
        <v>42223977.1624</v>
      </c>
      <c r="O100" s="294">
        <v>41666089.400000006</v>
      </c>
      <c r="P100" s="294">
        <v>30541904.599999994</v>
      </c>
      <c r="Q100" s="294">
        <v>38789168.699999988</v>
      </c>
      <c r="R100" s="294">
        <v>19921997.300000001</v>
      </c>
      <c r="S100" s="294">
        <v>24902001</v>
      </c>
      <c r="T100" s="294">
        <v>32456300</v>
      </c>
      <c r="U100" s="294">
        <v>43657200</v>
      </c>
      <c r="V100" s="294">
        <v>41053150</v>
      </c>
      <c r="W100" s="294">
        <v>43680800</v>
      </c>
      <c r="X100" s="563">
        <v>53739467.000000834</v>
      </c>
      <c r="Y100" s="561">
        <v>763298591.60990083</v>
      </c>
      <c r="Z100" s="19"/>
      <c r="AA100" s="1"/>
    </row>
    <row r="101" spans="1:31" ht="24.75" customHeight="1" x14ac:dyDescent="0.25">
      <c r="A101" s="226" t="s">
        <v>3</v>
      </c>
      <c r="B101" s="293" t="s">
        <v>676</v>
      </c>
      <c r="C101" s="294">
        <v>0</v>
      </c>
      <c r="D101" s="294">
        <v>13480636</v>
      </c>
      <c r="E101" s="294">
        <v>21076037</v>
      </c>
      <c r="F101" s="294">
        <v>18131592</v>
      </c>
      <c r="G101" s="294">
        <v>17872956</v>
      </c>
      <c r="H101" s="294">
        <v>19546839.609999999</v>
      </c>
      <c r="I101" s="294">
        <v>47716606.159999996</v>
      </c>
      <c r="J101" s="294">
        <v>39520457.379999995</v>
      </c>
      <c r="K101" s="294">
        <v>34146167.099999994</v>
      </c>
      <c r="L101" s="294">
        <v>19226428.499999996</v>
      </c>
      <c r="M101" s="294">
        <v>16444162.387999995</v>
      </c>
      <c r="N101" s="294">
        <v>18912093.525799997</v>
      </c>
      <c r="O101" s="294">
        <v>31196367.199999999</v>
      </c>
      <c r="P101" s="294">
        <v>32946431.800000004</v>
      </c>
      <c r="Q101" s="294">
        <v>13445081.2488</v>
      </c>
      <c r="R101" s="294">
        <v>23854977.531800002</v>
      </c>
      <c r="S101" s="294">
        <v>21074401</v>
      </c>
      <c r="T101" s="294">
        <v>15111102</v>
      </c>
      <c r="U101" s="294">
        <v>24922600</v>
      </c>
      <c r="V101" s="294">
        <v>24865300</v>
      </c>
      <c r="W101" s="294">
        <v>17032700</v>
      </c>
      <c r="X101" s="563">
        <v>25249358.00000006</v>
      </c>
      <c r="Y101" s="561">
        <v>495772294.44440001</v>
      </c>
      <c r="Z101" s="19"/>
      <c r="AA101" s="1"/>
    </row>
    <row r="102" spans="1:31" ht="24.75" customHeight="1" x14ac:dyDescent="0.25">
      <c r="A102" s="226" t="s">
        <v>21</v>
      </c>
      <c r="B102" s="293" t="s">
        <v>676</v>
      </c>
      <c r="C102" s="294">
        <v>0</v>
      </c>
      <c r="D102" s="294">
        <v>7793818</v>
      </c>
      <c r="E102" s="294">
        <v>26407873</v>
      </c>
      <c r="F102" s="294">
        <v>11903148</v>
      </c>
      <c r="G102" s="294">
        <v>30750534.460000001</v>
      </c>
      <c r="H102" s="294">
        <v>11841054</v>
      </c>
      <c r="I102" s="294">
        <v>28587646</v>
      </c>
      <c r="J102" s="294">
        <v>15874137.440000001</v>
      </c>
      <c r="K102" s="294">
        <v>25198421.699999996</v>
      </c>
      <c r="L102" s="294">
        <v>40222756.199999996</v>
      </c>
      <c r="M102" s="294">
        <v>21511028.655000005</v>
      </c>
      <c r="N102" s="294">
        <v>18287887.716200009</v>
      </c>
      <c r="O102" s="294">
        <v>30557649.599999998</v>
      </c>
      <c r="P102" s="294">
        <v>27850846.500000004</v>
      </c>
      <c r="Q102" s="294">
        <v>23992035.800000001</v>
      </c>
      <c r="R102" s="294">
        <v>11052639.199999997</v>
      </c>
      <c r="S102" s="294">
        <v>24809700</v>
      </c>
      <c r="T102" s="294">
        <v>27138300</v>
      </c>
      <c r="U102" s="294">
        <v>37220901</v>
      </c>
      <c r="V102" s="294">
        <v>26122000</v>
      </c>
      <c r="W102" s="294">
        <v>23062800</v>
      </c>
      <c r="X102" s="563">
        <v>41611809.999999881</v>
      </c>
      <c r="Y102" s="561">
        <v>511796987.27119988</v>
      </c>
      <c r="Z102" s="19"/>
      <c r="AA102" s="1"/>
    </row>
    <row r="103" spans="1:31" ht="24.75" customHeight="1" x14ac:dyDescent="0.25">
      <c r="A103" s="226" t="s">
        <v>5</v>
      </c>
      <c r="B103" s="293" t="s">
        <v>676</v>
      </c>
      <c r="C103" s="294">
        <v>41125</v>
      </c>
      <c r="D103" s="294">
        <v>5394650</v>
      </c>
      <c r="E103" s="294">
        <v>16496281</v>
      </c>
      <c r="F103" s="294">
        <v>9537545</v>
      </c>
      <c r="G103" s="294">
        <v>20214422</v>
      </c>
      <c r="H103" s="294">
        <v>8201906</v>
      </c>
      <c r="I103" s="294">
        <v>13903253.879999999</v>
      </c>
      <c r="J103" s="294">
        <v>58860131.509999998</v>
      </c>
      <c r="K103" s="294">
        <v>14907544.866200002</v>
      </c>
      <c r="L103" s="294">
        <v>18599691</v>
      </c>
      <c r="M103" s="294">
        <v>16270068.671</v>
      </c>
      <c r="N103" s="294">
        <v>11391876.408000011</v>
      </c>
      <c r="O103" s="294">
        <v>15723656.100000001</v>
      </c>
      <c r="P103" s="294">
        <v>14990990.6885</v>
      </c>
      <c r="Q103" s="294">
        <v>26248514.399999999</v>
      </c>
      <c r="R103" s="294">
        <v>16485949.499999996</v>
      </c>
      <c r="S103" s="294">
        <v>15040700</v>
      </c>
      <c r="T103" s="294">
        <v>20862200</v>
      </c>
      <c r="U103" s="294">
        <v>21939700</v>
      </c>
      <c r="V103" s="294">
        <v>29611300</v>
      </c>
      <c r="W103" s="294">
        <v>29432600</v>
      </c>
      <c r="X103" s="563">
        <v>54748818.999999881</v>
      </c>
      <c r="Y103" s="561">
        <v>438902925.02369988</v>
      </c>
      <c r="Z103" s="19"/>
      <c r="AA103" s="1"/>
    </row>
    <row r="104" spans="1:31" ht="24.75" customHeight="1" x14ac:dyDescent="0.25">
      <c r="A104" s="226" t="s">
        <v>6</v>
      </c>
      <c r="B104" s="293" t="s">
        <v>676</v>
      </c>
      <c r="C104" s="294">
        <v>13253929</v>
      </c>
      <c r="D104" s="294">
        <v>9923609</v>
      </c>
      <c r="E104" s="294">
        <v>29899725</v>
      </c>
      <c r="F104" s="294">
        <v>22611463</v>
      </c>
      <c r="G104" s="294">
        <v>18913606</v>
      </c>
      <c r="H104" s="294">
        <v>17643106</v>
      </c>
      <c r="I104" s="294">
        <v>14909930</v>
      </c>
      <c r="J104" s="294">
        <v>32765725</v>
      </c>
      <c r="K104" s="294">
        <v>13251238.419999998</v>
      </c>
      <c r="L104" s="294">
        <v>15384946.045400005</v>
      </c>
      <c r="M104" s="294">
        <v>17772851.446999993</v>
      </c>
      <c r="N104" s="294">
        <v>15532597.764799997</v>
      </c>
      <c r="O104" s="294">
        <v>13804289.200000001</v>
      </c>
      <c r="P104" s="294">
        <v>30842789.600000005</v>
      </c>
      <c r="Q104" s="294">
        <v>15841417.200000003</v>
      </c>
      <c r="R104" s="294">
        <v>21135201.331800003</v>
      </c>
      <c r="S104" s="294">
        <v>25287800</v>
      </c>
      <c r="T104" s="294">
        <v>26429100</v>
      </c>
      <c r="U104" s="294">
        <v>35527001</v>
      </c>
      <c r="V104" s="294">
        <v>27941800</v>
      </c>
      <c r="W104" s="294">
        <v>19607000</v>
      </c>
      <c r="X104" s="563">
        <v>37238135.000000656</v>
      </c>
      <c r="Y104" s="561">
        <v>475517260.0090006</v>
      </c>
      <c r="Z104" s="19"/>
      <c r="AA104" s="1"/>
    </row>
    <row r="105" spans="1:31" ht="24.75" customHeight="1" x14ac:dyDescent="0.25">
      <c r="A105" s="226" t="s">
        <v>7</v>
      </c>
      <c r="B105" s="293" t="s">
        <v>676</v>
      </c>
      <c r="C105" s="294">
        <v>0</v>
      </c>
      <c r="D105" s="294">
        <v>74163971</v>
      </c>
      <c r="E105" s="294">
        <v>147050540</v>
      </c>
      <c r="F105" s="294">
        <v>101357741.88</v>
      </c>
      <c r="G105" s="294">
        <v>57698981</v>
      </c>
      <c r="H105" s="294">
        <v>15793411</v>
      </c>
      <c r="I105" s="294">
        <v>48233079.829999998</v>
      </c>
      <c r="J105" s="294">
        <v>49332175.629999995</v>
      </c>
      <c r="K105" s="294">
        <v>68217846.907600015</v>
      </c>
      <c r="L105" s="294">
        <v>75536027.721199989</v>
      </c>
      <c r="M105" s="294">
        <v>47673347.487999991</v>
      </c>
      <c r="N105" s="294">
        <v>68369839.54399997</v>
      </c>
      <c r="O105" s="294">
        <v>28057767.399999999</v>
      </c>
      <c r="P105" s="294">
        <v>29228103</v>
      </c>
      <c r="Q105" s="294">
        <v>32525188.399999999</v>
      </c>
      <c r="R105" s="294">
        <v>24990674.600000001</v>
      </c>
      <c r="S105" s="294">
        <v>33061700</v>
      </c>
      <c r="T105" s="294">
        <v>83780001</v>
      </c>
      <c r="U105" s="294">
        <v>90585090</v>
      </c>
      <c r="V105" s="294">
        <v>101239600</v>
      </c>
      <c r="W105" s="294">
        <v>64725400</v>
      </c>
      <c r="X105" s="563">
        <v>79979291.999998808</v>
      </c>
      <c r="Y105" s="561">
        <v>1321599778.4007986</v>
      </c>
      <c r="Z105" s="19"/>
      <c r="AA105" s="1"/>
    </row>
    <row r="106" spans="1:31" ht="24.75" customHeight="1" x14ac:dyDescent="0.25">
      <c r="A106" s="226" t="s">
        <v>8</v>
      </c>
      <c r="B106" s="293" t="s">
        <v>676</v>
      </c>
      <c r="C106" s="294">
        <v>0</v>
      </c>
      <c r="D106" s="294">
        <v>13520068</v>
      </c>
      <c r="E106" s="294">
        <v>32912602.93</v>
      </c>
      <c r="F106" s="294">
        <v>25562910</v>
      </c>
      <c r="G106" s="294">
        <v>36872862</v>
      </c>
      <c r="H106" s="294">
        <v>27150470</v>
      </c>
      <c r="I106" s="294">
        <v>35617759</v>
      </c>
      <c r="J106" s="294">
        <v>28857157.399999999</v>
      </c>
      <c r="K106" s="294">
        <v>35614153.579999991</v>
      </c>
      <c r="L106" s="294">
        <v>37799546.677800015</v>
      </c>
      <c r="M106" s="294">
        <v>27663591.220799971</v>
      </c>
      <c r="N106" s="294">
        <v>20746646.451000005</v>
      </c>
      <c r="O106" s="294">
        <v>37374048.099999994</v>
      </c>
      <c r="P106" s="294">
        <v>54353938.199999988</v>
      </c>
      <c r="Q106" s="294">
        <v>25559212.599999998</v>
      </c>
      <c r="R106" s="294">
        <v>31838692.000000004</v>
      </c>
      <c r="S106" s="294">
        <v>26600200</v>
      </c>
      <c r="T106" s="294">
        <v>37607800</v>
      </c>
      <c r="U106" s="294">
        <v>78054780</v>
      </c>
      <c r="V106" s="294">
        <v>39469500</v>
      </c>
      <c r="W106" s="294">
        <v>56177700</v>
      </c>
      <c r="X106" s="563">
        <v>42172583.999999762</v>
      </c>
      <c r="Y106" s="561">
        <v>751526222.15959978</v>
      </c>
      <c r="Z106" s="19"/>
      <c r="AA106" s="1"/>
    </row>
    <row r="107" spans="1:31" ht="24.75" customHeight="1" x14ac:dyDescent="0.25">
      <c r="A107" s="226" t="s">
        <v>10</v>
      </c>
      <c r="B107" s="293" t="s">
        <v>676</v>
      </c>
      <c r="C107" s="294">
        <v>0</v>
      </c>
      <c r="D107" s="294">
        <v>11997447</v>
      </c>
      <c r="E107" s="294">
        <v>52619198</v>
      </c>
      <c r="F107" s="294">
        <v>24879156.009999998</v>
      </c>
      <c r="G107" s="294">
        <v>44136817</v>
      </c>
      <c r="H107" s="294">
        <v>26199009</v>
      </c>
      <c r="I107" s="294">
        <v>28158223.240000002</v>
      </c>
      <c r="J107" s="294">
        <v>20860529</v>
      </c>
      <c r="K107" s="294">
        <v>14682418.526000002</v>
      </c>
      <c r="L107" s="294">
        <v>45359201.023800015</v>
      </c>
      <c r="M107" s="294">
        <v>60888373.84199997</v>
      </c>
      <c r="N107" s="294">
        <v>21677660.515200004</v>
      </c>
      <c r="O107" s="294">
        <v>26562698</v>
      </c>
      <c r="P107" s="294">
        <v>15416876.299999997</v>
      </c>
      <c r="Q107" s="294">
        <v>14048368.300000001</v>
      </c>
      <c r="R107" s="294">
        <v>27887890.300000001</v>
      </c>
      <c r="S107" s="294">
        <v>15224100</v>
      </c>
      <c r="T107" s="294">
        <v>18944700</v>
      </c>
      <c r="U107" s="294">
        <v>34049900</v>
      </c>
      <c r="V107" s="294">
        <v>50142400</v>
      </c>
      <c r="W107" s="294">
        <v>55423500</v>
      </c>
      <c r="X107" s="563">
        <v>44255477</v>
      </c>
      <c r="Y107" s="561">
        <v>653413943.05700004</v>
      </c>
      <c r="Z107" s="19"/>
      <c r="AA107" s="1"/>
    </row>
    <row r="108" spans="1:31" s="2" customFormat="1" ht="24.75" customHeight="1" x14ac:dyDescent="0.35">
      <c r="A108" s="228" t="s">
        <v>990</v>
      </c>
      <c r="B108" s="295"/>
      <c r="C108" s="296">
        <v>13953054</v>
      </c>
      <c r="D108" s="296">
        <v>161893652</v>
      </c>
      <c r="E108" s="296">
        <v>406412143.93000001</v>
      </c>
      <c r="F108" s="296">
        <v>261240101.25999999</v>
      </c>
      <c r="G108" s="296">
        <v>288717608.46000004</v>
      </c>
      <c r="H108" s="296">
        <v>185110183.61000001</v>
      </c>
      <c r="I108" s="296">
        <v>280234877.62</v>
      </c>
      <c r="J108" s="296">
        <v>289442601.35999995</v>
      </c>
      <c r="K108" s="296">
        <v>240937693.81509998</v>
      </c>
      <c r="L108" s="296">
        <v>291512264.77039999</v>
      </c>
      <c r="M108" s="296">
        <v>249467654.46279997</v>
      </c>
      <c r="N108" s="296">
        <v>233241016.53639996</v>
      </c>
      <c r="O108" s="296">
        <v>239691996.24699998</v>
      </c>
      <c r="P108" s="296">
        <v>254155533.08850002</v>
      </c>
      <c r="Q108" s="296">
        <v>202415633.24879998</v>
      </c>
      <c r="R108" s="296">
        <v>187875162.86360002</v>
      </c>
      <c r="S108" s="296">
        <v>204220101.5</v>
      </c>
      <c r="T108" s="296">
        <v>278259603</v>
      </c>
      <c r="U108" s="296">
        <v>391547172</v>
      </c>
      <c r="V108" s="296">
        <v>376502150</v>
      </c>
      <c r="W108" s="296">
        <v>338067300</v>
      </c>
      <c r="X108" s="675">
        <v>407223416.99999905</v>
      </c>
      <c r="Y108" s="562">
        <v>5782120920.7725992</v>
      </c>
      <c r="Z108" s="19"/>
      <c r="AA108" s="1"/>
      <c r="AB108" s="307"/>
      <c r="AC108" s="307"/>
      <c r="AD108" s="307"/>
    </row>
    <row r="109" spans="1:31" ht="24.75" customHeight="1" x14ac:dyDescent="0.25">
      <c r="A109" s="226"/>
      <c r="B109" s="293"/>
      <c r="C109" s="294"/>
      <c r="D109" s="294"/>
      <c r="E109" s="294"/>
      <c r="F109" s="294"/>
      <c r="G109" s="294"/>
      <c r="H109" s="294"/>
      <c r="I109" s="294"/>
      <c r="J109" s="294"/>
      <c r="K109" s="294"/>
      <c r="L109" s="294"/>
      <c r="M109" s="294"/>
      <c r="N109" s="294"/>
      <c r="O109" s="294"/>
      <c r="P109" s="294"/>
      <c r="Q109" s="294"/>
      <c r="R109" s="294"/>
      <c r="S109" s="294"/>
      <c r="T109" s="294"/>
      <c r="U109" s="294"/>
      <c r="V109" s="294"/>
      <c r="W109" s="294"/>
      <c r="X109" s="206"/>
      <c r="Y109" s="19"/>
      <c r="Z109" s="19"/>
    </row>
    <row r="110" spans="1:31" ht="24.75" customHeight="1" x14ac:dyDescent="0.25">
      <c r="A110" s="297"/>
      <c r="B110" s="676" t="s">
        <v>1169</v>
      </c>
      <c r="C110" s="298">
        <v>62.735999999999997</v>
      </c>
      <c r="D110" s="298">
        <v>64.63</v>
      </c>
      <c r="E110" s="298">
        <v>67.316999999999993</v>
      </c>
      <c r="F110" s="298">
        <v>68.369</v>
      </c>
      <c r="G110" s="299">
        <v>69.67</v>
      </c>
      <c r="H110" s="299">
        <v>70.248000000000005</v>
      </c>
      <c r="I110" s="299">
        <v>71.88</v>
      </c>
      <c r="J110" s="299">
        <v>72.867000000000004</v>
      </c>
      <c r="K110" s="299">
        <v>74.771000000000001</v>
      </c>
      <c r="L110" s="299">
        <v>76.710999999999999</v>
      </c>
      <c r="M110" s="299">
        <v>79.102999999999994</v>
      </c>
      <c r="N110" s="299">
        <v>81.417000000000002</v>
      </c>
      <c r="O110" s="299">
        <v>83.822999999999993</v>
      </c>
      <c r="P110" s="299">
        <v>86.212999999999994</v>
      </c>
      <c r="Q110" s="299">
        <v>88.497</v>
      </c>
      <c r="R110" s="299">
        <v>90.588999999999999</v>
      </c>
      <c r="S110" s="299">
        <v>93.308999999999997</v>
      </c>
      <c r="T110" s="299">
        <v>94.757000000000005</v>
      </c>
      <c r="U110" s="299">
        <v>96.494</v>
      </c>
      <c r="V110" s="299">
        <v>98.51</v>
      </c>
      <c r="W110" s="299">
        <v>100</v>
      </c>
      <c r="X110" s="673"/>
      <c r="Y110" s="19"/>
      <c r="Z110" s="19"/>
    </row>
    <row r="111" spans="1:31" ht="24.75" customHeight="1" x14ac:dyDescent="0.25">
      <c r="A111" s="227" t="s">
        <v>1</v>
      </c>
      <c r="B111" s="300" t="s">
        <v>677</v>
      </c>
      <c r="C111" s="294">
        <v>12751.849018107627</v>
      </c>
      <c r="D111" s="294">
        <v>5503834.1327556865</v>
      </c>
      <c r="E111" s="294">
        <v>25937923.555714011</v>
      </c>
      <c r="F111" s="294">
        <v>20000669.894250318</v>
      </c>
      <c r="G111" s="294">
        <v>21231175.541840103</v>
      </c>
      <c r="H111" s="294">
        <v>28690310.044414077</v>
      </c>
      <c r="I111" s="294">
        <v>22688309.001112968</v>
      </c>
      <c r="J111" s="294">
        <v>33671087.049007095</v>
      </c>
      <c r="K111" s="294">
        <v>14106340.961067796</v>
      </c>
      <c r="L111" s="294">
        <v>11619258.880734185</v>
      </c>
      <c r="M111" s="294">
        <v>20084344.602606729</v>
      </c>
      <c r="N111" s="294">
        <v>19772820.72417308</v>
      </c>
      <c r="O111" s="294">
        <v>17595923.847869918</v>
      </c>
      <c r="P111" s="294">
        <v>20859559.92715716</v>
      </c>
      <c r="Q111" s="294">
        <v>13522092.952303467</v>
      </c>
      <c r="R111" s="294">
        <v>11819471.569395842</v>
      </c>
      <c r="S111" s="294">
        <v>19525983.024145581</v>
      </c>
      <c r="T111" s="294">
        <v>16811528.435893919</v>
      </c>
      <c r="U111" s="294">
        <v>26519783.61348892</v>
      </c>
      <c r="V111" s="294">
        <v>36602476.905897878</v>
      </c>
      <c r="W111" s="294">
        <v>28924800</v>
      </c>
      <c r="X111" s="557">
        <v>28228474.99999994</v>
      </c>
      <c r="Y111" s="206">
        <v>28215723.150981832</v>
      </c>
      <c r="Z111" s="19"/>
      <c r="AB111" s="235"/>
      <c r="AC111" s="235"/>
      <c r="AD111" s="235"/>
    </row>
    <row r="112" spans="1:31" ht="24.75" customHeight="1" x14ac:dyDescent="0.25">
      <c r="A112" s="227" t="s">
        <v>23</v>
      </c>
      <c r="B112" s="300" t="s">
        <v>677</v>
      </c>
      <c r="C112" s="294">
        <v>1036087.7327212447</v>
      </c>
      <c r="D112" s="294">
        <v>34136353.086801797</v>
      </c>
      <c r="E112" s="294">
        <v>92828342.023560181</v>
      </c>
      <c r="F112" s="294">
        <v>49119172.97313109</v>
      </c>
      <c r="G112" s="294">
        <v>68129280.895650923</v>
      </c>
      <c r="H112" s="294">
        <v>54919740.063774057</v>
      </c>
      <c r="I112" s="294">
        <v>65108546.188091263</v>
      </c>
      <c r="J112" s="294">
        <v>25851451.274239365</v>
      </c>
      <c r="K112" s="294">
        <v>32596127.529790964</v>
      </c>
      <c r="L112" s="294">
        <v>39721054.245414622</v>
      </c>
      <c r="M112" s="294">
        <v>32055562.545036238</v>
      </c>
      <c r="N112" s="294">
        <v>51861376.816144042</v>
      </c>
      <c r="O112" s="294">
        <v>49707227.610560358</v>
      </c>
      <c r="P112" s="294">
        <v>35426101.168037295</v>
      </c>
      <c r="Q112" s="294">
        <v>43831054.951015271</v>
      </c>
      <c r="R112" s="294">
        <v>21991629.557672568</v>
      </c>
      <c r="S112" s="294">
        <v>26687673.214802433</v>
      </c>
      <c r="T112" s="294">
        <v>34252139.683611766</v>
      </c>
      <c r="U112" s="294">
        <v>45243434.824963212</v>
      </c>
      <c r="V112" s="294">
        <v>41674094.00060907</v>
      </c>
      <c r="W112" s="294">
        <v>43680800</v>
      </c>
      <c r="X112" s="557">
        <v>53739467.000000834</v>
      </c>
      <c r="Y112" s="206">
        <v>52703379.267279588</v>
      </c>
      <c r="Z112" s="19"/>
      <c r="AB112" s="235"/>
      <c r="AC112" s="235"/>
      <c r="AD112" s="235"/>
    </row>
    <row r="113" spans="1:30" ht="24.75" customHeight="1" x14ac:dyDescent="0.25">
      <c r="A113" s="227" t="s">
        <v>3</v>
      </c>
      <c r="B113" s="300" t="s">
        <v>677</v>
      </c>
      <c r="C113" s="294">
        <v>0</v>
      </c>
      <c r="D113" s="294">
        <v>20858171.127959151</v>
      </c>
      <c r="E113" s="294">
        <v>31308639.719535928</v>
      </c>
      <c r="F113" s="294">
        <v>26520194.825140048</v>
      </c>
      <c r="G113" s="294">
        <v>25653733.314195495</v>
      </c>
      <c r="H113" s="294">
        <v>27825474.90320009</v>
      </c>
      <c r="I113" s="294">
        <v>66383703.617139675</v>
      </c>
      <c r="J113" s="294">
        <v>54236427.161815353</v>
      </c>
      <c r="K113" s="294">
        <v>45667661.392785966</v>
      </c>
      <c r="L113" s="294">
        <v>25063457.000951622</v>
      </c>
      <c r="M113" s="294">
        <v>20788291.705750726</v>
      </c>
      <c r="N113" s="294">
        <v>23228678.931672741</v>
      </c>
      <c r="O113" s="294">
        <v>37216953.819357455</v>
      </c>
      <c r="P113" s="294">
        <v>38215155.255007952</v>
      </c>
      <c r="Q113" s="294">
        <v>15192697.208718939</v>
      </c>
      <c r="R113" s="294">
        <v>26333194.462683111</v>
      </c>
      <c r="S113" s="294">
        <v>22585603.746691104</v>
      </c>
      <c r="T113" s="294">
        <v>15947214.453813437</v>
      </c>
      <c r="U113" s="294">
        <v>25828134.391775653</v>
      </c>
      <c r="V113" s="294">
        <v>25241396.812506344</v>
      </c>
      <c r="W113" s="294">
        <v>17032700</v>
      </c>
      <c r="X113" s="557">
        <v>25249358.00000006</v>
      </c>
      <c r="Y113" s="206">
        <v>25249358.00000006</v>
      </c>
      <c r="Z113" s="19"/>
      <c r="AB113" s="252"/>
      <c r="AC113" s="235"/>
      <c r="AD113" s="235"/>
    </row>
    <row r="114" spans="1:30" ht="24.75" customHeight="1" x14ac:dyDescent="0.25">
      <c r="A114" s="227" t="s">
        <v>21</v>
      </c>
      <c r="B114" s="300" t="s">
        <v>677</v>
      </c>
      <c r="C114" s="294">
        <v>0</v>
      </c>
      <c r="D114" s="294">
        <v>12059133.529320749</v>
      </c>
      <c r="E114" s="294">
        <v>39229129.343256533</v>
      </c>
      <c r="F114" s="294">
        <v>17410153.724641286</v>
      </c>
      <c r="G114" s="294">
        <v>44137411.310463615</v>
      </c>
      <c r="H114" s="294">
        <v>16856072.770755038</v>
      </c>
      <c r="I114" s="294">
        <v>39771349.471341126</v>
      </c>
      <c r="J114" s="294">
        <v>21785084.386622202</v>
      </c>
      <c r="K114" s="294">
        <v>33700795.36183814</v>
      </c>
      <c r="L114" s="294">
        <v>52434143.994994193</v>
      </c>
      <c r="M114" s="294">
        <v>27193695.125342917</v>
      </c>
      <c r="N114" s="294">
        <v>22462001.444661442</v>
      </c>
      <c r="O114" s="294">
        <v>36454970.115600727</v>
      </c>
      <c r="P114" s="294">
        <v>32304694.767610461</v>
      </c>
      <c r="Q114" s="294">
        <v>27110563.973920021</v>
      </c>
      <c r="R114" s="294">
        <v>12200862.356356729</v>
      </c>
      <c r="S114" s="294">
        <v>26588753.496447287</v>
      </c>
      <c r="T114" s="294">
        <v>28639889.40131072</v>
      </c>
      <c r="U114" s="294">
        <v>38573280.203950502</v>
      </c>
      <c r="V114" s="294">
        <v>26517104.86245051</v>
      </c>
      <c r="W114" s="294">
        <v>23062800</v>
      </c>
      <c r="X114" s="557">
        <v>41611809.999999881</v>
      </c>
      <c r="Y114" s="206">
        <v>41611809.999999881</v>
      </c>
      <c r="Z114" s="19"/>
      <c r="AB114" s="252"/>
      <c r="AC114" s="235"/>
      <c r="AD114" s="235"/>
    </row>
    <row r="115" spans="1:30" ht="24.75" customHeight="1" x14ac:dyDescent="0.25">
      <c r="A115" s="227" t="s">
        <v>5</v>
      </c>
      <c r="B115" s="300" t="s">
        <v>677</v>
      </c>
      <c r="C115" s="294">
        <v>65552.47385870952</v>
      </c>
      <c r="D115" s="294">
        <v>8346975.0889679715</v>
      </c>
      <c r="E115" s="294">
        <v>24505371.600041598</v>
      </c>
      <c r="F115" s="294">
        <v>13950101.654258508</v>
      </c>
      <c r="G115" s="294">
        <v>29014528.491459738</v>
      </c>
      <c r="H115" s="294">
        <v>11675643.434688533</v>
      </c>
      <c r="I115" s="294">
        <v>19342312.020033389</v>
      </c>
      <c r="J115" s="294">
        <v>80777487.079199076</v>
      </c>
      <c r="K115" s="294">
        <v>19937602.634978805</v>
      </c>
      <c r="L115" s="294">
        <v>24246445.750935331</v>
      </c>
      <c r="M115" s="294">
        <v>20568206.858146977</v>
      </c>
      <c r="N115" s="294">
        <v>13992011.997494394</v>
      </c>
      <c r="O115" s="294">
        <v>18758164.346301138</v>
      </c>
      <c r="P115" s="294">
        <v>17388318.105738115</v>
      </c>
      <c r="Q115" s="294">
        <v>29660343.740465775</v>
      </c>
      <c r="R115" s="294">
        <v>18198621.797348462</v>
      </c>
      <c r="S115" s="294">
        <v>16119238.229967099</v>
      </c>
      <c r="T115" s="294">
        <v>22016526.483531561</v>
      </c>
      <c r="U115" s="294">
        <v>22736854.104918439</v>
      </c>
      <c r="V115" s="294">
        <v>30059181.808953404</v>
      </c>
      <c r="W115" s="294">
        <v>29432600</v>
      </c>
      <c r="X115" s="557">
        <v>54748818.999999881</v>
      </c>
      <c r="Y115" s="206">
        <v>54683266.526141174</v>
      </c>
      <c r="Z115" s="19"/>
      <c r="AB115" s="252"/>
      <c r="AC115" s="235"/>
      <c r="AD115" s="235"/>
    </row>
    <row r="116" spans="1:30" ht="24.75" customHeight="1" x14ac:dyDescent="0.25">
      <c r="A116" s="227" t="s">
        <v>6</v>
      </c>
      <c r="B116" s="300" t="s">
        <v>677</v>
      </c>
      <c r="C116" s="294">
        <v>21126512.688089777</v>
      </c>
      <c r="D116" s="294">
        <v>15354493.269379545</v>
      </c>
      <c r="E116" s="294">
        <v>44416306.430767864</v>
      </c>
      <c r="F116" s="294">
        <v>33072683.526159517</v>
      </c>
      <c r="G116" s="294">
        <v>27147417.826898236</v>
      </c>
      <c r="H116" s="294">
        <v>25115456.667805489</v>
      </c>
      <c r="I116" s="294">
        <v>20742807.456872564</v>
      </c>
      <c r="J116" s="294">
        <v>44966480.025251485</v>
      </c>
      <c r="K116" s="294">
        <v>17722430.380762592</v>
      </c>
      <c r="L116" s="294">
        <v>20055723.488678295</v>
      </c>
      <c r="M116" s="294">
        <v>22467986.60859891</v>
      </c>
      <c r="N116" s="294">
        <v>19077831.122247193</v>
      </c>
      <c r="O116" s="294">
        <v>16468378.845901486</v>
      </c>
      <c r="P116" s="294">
        <v>35775103.058703452</v>
      </c>
      <c r="Q116" s="294">
        <v>17900513.237736873</v>
      </c>
      <c r="R116" s="294">
        <v>23330869.456335761</v>
      </c>
      <c r="S116" s="294">
        <v>27101137.082167853</v>
      </c>
      <c r="T116" s="294">
        <v>27891448.652869973</v>
      </c>
      <c r="U116" s="294">
        <v>36817834.26948826</v>
      </c>
      <c r="V116" s="294">
        <v>28364430.007105876</v>
      </c>
      <c r="W116" s="294">
        <v>19607000</v>
      </c>
      <c r="X116" s="557">
        <v>37238135.000000656</v>
      </c>
      <c r="Y116" s="206">
        <v>16111622.311910879</v>
      </c>
      <c r="Z116" s="19"/>
      <c r="AB116" s="267"/>
      <c r="AC116" s="235"/>
      <c r="AD116" s="235"/>
    </row>
    <row r="117" spans="1:30" ht="24.75" customHeight="1" x14ac:dyDescent="0.25">
      <c r="A117" s="227" t="s">
        <v>7</v>
      </c>
      <c r="B117" s="300" t="s">
        <v>677</v>
      </c>
      <c r="C117" s="294">
        <v>0</v>
      </c>
      <c r="D117" s="294">
        <v>114751618.44344732</v>
      </c>
      <c r="E117" s="294">
        <v>218444880.19371039</v>
      </c>
      <c r="F117" s="294">
        <v>148251022.94899735</v>
      </c>
      <c r="G117" s="294">
        <v>82817541.265968144</v>
      </c>
      <c r="H117" s="294">
        <v>22482363.910716321</v>
      </c>
      <c r="I117" s="294">
        <v>67102225.69560378</v>
      </c>
      <c r="J117" s="294">
        <v>67701669.65841876</v>
      </c>
      <c r="K117" s="294">
        <v>91235702.220914543</v>
      </c>
      <c r="L117" s="294">
        <v>98468313.176988944</v>
      </c>
      <c r="M117" s="294">
        <v>60267432.951974005</v>
      </c>
      <c r="N117" s="294">
        <v>83974894.117936015</v>
      </c>
      <c r="O117" s="294">
        <v>33472635.672786705</v>
      </c>
      <c r="P117" s="294">
        <v>33902199.204296336</v>
      </c>
      <c r="Q117" s="294">
        <v>36752871.170774147</v>
      </c>
      <c r="R117" s="294">
        <v>27586875.448454008</v>
      </c>
      <c r="S117" s="294">
        <v>35432487.755736321</v>
      </c>
      <c r="T117" s="294">
        <v>88415632.618170694</v>
      </c>
      <c r="U117" s="294">
        <v>93876396.459883511</v>
      </c>
      <c r="V117" s="294">
        <v>102770886.20444624</v>
      </c>
      <c r="W117" s="294">
        <v>64725400</v>
      </c>
      <c r="X117" s="557">
        <v>79979291.999998808</v>
      </c>
      <c r="Y117" s="206">
        <v>79979291.999998808</v>
      </c>
      <c r="Z117" s="19"/>
      <c r="AB117" s="267"/>
      <c r="AC117" s="235"/>
      <c r="AD117" s="235"/>
    </row>
    <row r="118" spans="1:30" ht="24.75" customHeight="1" x14ac:dyDescent="0.25">
      <c r="A118" s="227" t="s">
        <v>8</v>
      </c>
      <c r="B118" s="300" t="s">
        <v>677</v>
      </c>
      <c r="C118" s="294">
        <v>0</v>
      </c>
      <c r="D118" s="294">
        <v>20919183.041930992</v>
      </c>
      <c r="E118" s="294">
        <v>48891963.293076046</v>
      </c>
      <c r="F118" s="294">
        <v>37389621.027073674</v>
      </c>
      <c r="G118" s="294">
        <v>52925020.812401325</v>
      </c>
      <c r="H118" s="294">
        <v>38649456.212276503</v>
      </c>
      <c r="I118" s="294">
        <v>49551695.882025599</v>
      </c>
      <c r="J118" s="294">
        <v>39602505.112053461</v>
      </c>
      <c r="K118" s="294">
        <v>47630971.33915554</v>
      </c>
      <c r="L118" s="294">
        <v>49275262.580073282</v>
      </c>
      <c r="M118" s="294">
        <v>34971608.18274904</v>
      </c>
      <c r="N118" s="294">
        <v>25481958.867312729</v>
      </c>
      <c r="O118" s="294">
        <v>44586865.299500138</v>
      </c>
      <c r="P118" s="294">
        <v>63046104.647790924</v>
      </c>
      <c r="Q118" s="294">
        <v>28881445.246731523</v>
      </c>
      <c r="R118" s="294">
        <v>35146311.362306684</v>
      </c>
      <c r="S118" s="294">
        <v>28507646.636444502</v>
      </c>
      <c r="T118" s="294">
        <v>39688677.353651971</v>
      </c>
      <c r="U118" s="294">
        <v>80890811.863950089</v>
      </c>
      <c r="V118" s="294">
        <v>40066490.711602882</v>
      </c>
      <c r="W118" s="294">
        <v>56177700</v>
      </c>
      <c r="X118" s="557">
        <v>42172583.999999762</v>
      </c>
      <c r="Y118" s="206">
        <v>42172583.999999762</v>
      </c>
      <c r="Z118" s="19"/>
      <c r="AB118" s="267"/>
      <c r="AC118" s="235"/>
      <c r="AD118" s="235"/>
    </row>
    <row r="119" spans="1:30" ht="24.75" customHeight="1" x14ac:dyDescent="0.25">
      <c r="A119" s="227" t="s">
        <v>10</v>
      </c>
      <c r="B119" s="300" t="s">
        <v>677</v>
      </c>
      <c r="C119" s="294">
        <v>0</v>
      </c>
      <c r="D119" s="294">
        <v>18563278.663159523</v>
      </c>
      <c r="E119" s="294">
        <v>78166284.890889376</v>
      </c>
      <c r="F119" s="294">
        <v>36389527.432023279</v>
      </c>
      <c r="G119" s="294">
        <v>63351251.614755273</v>
      </c>
      <c r="H119" s="294">
        <v>37295024.769388452</v>
      </c>
      <c r="I119" s="294">
        <v>39173933.277685031</v>
      </c>
      <c r="J119" s="294">
        <v>28628225.396956097</v>
      </c>
      <c r="K119" s="294">
        <v>19636514.860039324</v>
      </c>
      <c r="L119" s="294">
        <v>59129982.693225242</v>
      </c>
      <c r="M119" s="294">
        <v>76973533.041730374</v>
      </c>
      <c r="N119" s="294">
        <v>26625471.971701246</v>
      </c>
      <c r="O119" s="294">
        <v>31689032.843014449</v>
      </c>
      <c r="P119" s="294">
        <v>17882310.440420818</v>
      </c>
      <c r="Q119" s="294">
        <v>15874400.601150321</v>
      </c>
      <c r="R119" s="294">
        <v>30785073.574054245</v>
      </c>
      <c r="S119" s="294">
        <v>16315789.47368421</v>
      </c>
      <c r="T119" s="294">
        <v>19992929.282269385</v>
      </c>
      <c r="U119" s="294">
        <v>35287064.480693102</v>
      </c>
      <c r="V119" s="294">
        <v>50900822.251548059</v>
      </c>
      <c r="W119" s="294">
        <v>55423500</v>
      </c>
      <c r="X119" s="557">
        <v>44255477</v>
      </c>
      <c r="Y119" s="206">
        <v>44255477</v>
      </c>
      <c r="Z119" s="19"/>
      <c r="AB119" s="267"/>
      <c r="AC119" s="235"/>
      <c r="AD119" s="235"/>
    </row>
    <row r="120" spans="1:30" ht="24.75" customHeight="1" x14ac:dyDescent="0.25">
      <c r="A120" s="369" t="s">
        <v>991</v>
      </c>
      <c r="B120" s="300"/>
      <c r="C120" s="296">
        <v>22240904.743687838</v>
      </c>
      <c r="D120" s="296">
        <v>250493040.38372272</v>
      </c>
      <c r="E120" s="296">
        <v>603728841.05055189</v>
      </c>
      <c r="F120" s="296">
        <v>382103148.00567508</v>
      </c>
      <c r="G120" s="296">
        <v>414407361.0736329</v>
      </c>
      <c r="H120" s="296">
        <v>263509542.77701858</v>
      </c>
      <c r="I120" s="296">
        <v>389864882.60990542</v>
      </c>
      <c r="J120" s="296">
        <v>397220417.14356285</v>
      </c>
      <c r="K120" s="296">
        <v>322234146.68133366</v>
      </c>
      <c r="L120" s="296">
        <v>380013641.81199569</v>
      </c>
      <c r="M120" s="296">
        <v>315370661.62193596</v>
      </c>
      <c r="N120" s="296">
        <v>286477045.99334282</v>
      </c>
      <c r="O120" s="296">
        <v>285950152.40089238</v>
      </c>
      <c r="P120" s="296">
        <v>294799546.57476252</v>
      </c>
      <c r="Q120" s="296">
        <v>228725983.08281633</v>
      </c>
      <c r="R120" s="296">
        <v>207392909.58460742</v>
      </c>
      <c r="S120" s="296">
        <v>218864312.66008639</v>
      </c>
      <c r="T120" s="296">
        <v>293655986.36512339</v>
      </c>
      <c r="U120" s="296">
        <v>405773594.2131117</v>
      </c>
      <c r="V120" s="296">
        <v>382196883.56512028</v>
      </c>
      <c r="W120" s="296">
        <v>338067300</v>
      </c>
      <c r="X120" s="674">
        <v>407223416.99999905</v>
      </c>
      <c r="Y120" s="426">
        <v>384982512.25631118</v>
      </c>
      <c r="Z120" s="19"/>
      <c r="AB120" s="267"/>
      <c r="AC120" s="235"/>
      <c r="AD120" s="235"/>
    </row>
    <row r="121" spans="1:30" ht="24.75" customHeight="1" x14ac:dyDescent="0.25">
      <c r="A121" s="564"/>
      <c r="B121" s="565"/>
      <c r="C121" s="566"/>
      <c r="D121" s="566"/>
      <c r="E121" s="566"/>
      <c r="F121" s="566"/>
      <c r="G121" s="566"/>
      <c r="H121" s="566"/>
      <c r="I121" s="566"/>
      <c r="J121" s="566"/>
      <c r="K121" s="566"/>
      <c r="L121" s="566"/>
      <c r="M121" s="566"/>
      <c r="N121" s="566"/>
      <c r="O121" s="566"/>
      <c r="P121" s="566"/>
      <c r="Q121" s="566"/>
      <c r="R121" s="566"/>
      <c r="S121" s="566"/>
      <c r="T121" s="566"/>
      <c r="U121" s="566"/>
      <c r="V121" s="566"/>
      <c r="W121" s="566"/>
      <c r="X121" s="237"/>
      <c r="Y121" s="567"/>
      <c r="AB121" s="267"/>
      <c r="AC121" s="235"/>
      <c r="AD121" s="235"/>
    </row>
    <row r="122" spans="1:30" ht="24.75" customHeight="1" x14ac:dyDescent="0.25">
      <c r="A122" s="564"/>
      <c r="B122" s="565"/>
      <c r="C122" s="566"/>
      <c r="D122" s="566"/>
      <c r="E122" s="566"/>
      <c r="F122" s="566"/>
      <c r="G122" s="566"/>
      <c r="H122" s="566"/>
      <c r="I122" s="566"/>
      <c r="J122" s="566"/>
      <c r="K122" s="566"/>
      <c r="L122" s="566"/>
      <c r="M122" s="566"/>
      <c r="N122" s="566"/>
      <c r="O122" s="566"/>
      <c r="P122" s="566"/>
      <c r="Q122" s="566"/>
      <c r="R122" s="566"/>
      <c r="S122" s="566"/>
      <c r="T122" s="566"/>
      <c r="U122" s="566"/>
      <c r="V122" s="566"/>
      <c r="W122" s="566"/>
      <c r="X122" s="237"/>
      <c r="Y122" s="567"/>
      <c r="AB122" s="267"/>
      <c r="AC122" s="235"/>
      <c r="AD122" s="235"/>
    </row>
    <row r="123" spans="1:30" customFormat="1" ht="43.15" customHeight="1" x14ac:dyDescent="0.25">
      <c r="A123" s="372" t="s">
        <v>358</v>
      </c>
      <c r="B123" s="578" t="s">
        <v>1118</v>
      </c>
      <c r="C123" s="578" t="s">
        <v>1119</v>
      </c>
      <c r="D123" s="578" t="s">
        <v>703</v>
      </c>
      <c r="E123" s="578" t="s">
        <v>1120</v>
      </c>
      <c r="F123" s="578" t="s">
        <v>1121</v>
      </c>
      <c r="G123" s="578" t="s">
        <v>1122</v>
      </c>
      <c r="H123" s="578" t="s">
        <v>1131</v>
      </c>
      <c r="I123" s="578" t="s">
        <v>1123</v>
      </c>
      <c r="J123" s="7"/>
    </row>
    <row r="124" spans="1:30" customFormat="1" x14ac:dyDescent="0.25">
      <c r="A124" s="11" t="s">
        <v>5</v>
      </c>
      <c r="B124" s="14">
        <v>5236</v>
      </c>
      <c r="C124" s="548">
        <v>796738049.38000047</v>
      </c>
      <c r="D124" s="14">
        <v>3259</v>
      </c>
      <c r="E124" s="26">
        <v>8.1426144313411955E-2</v>
      </c>
      <c r="F124" s="548">
        <v>438902925.02369988</v>
      </c>
      <c r="G124" s="26">
        <v>6.1481264628804121E-2</v>
      </c>
      <c r="H124" s="560">
        <v>94.643915696898219</v>
      </c>
      <c r="I124" s="26">
        <v>0.62242169595110775</v>
      </c>
      <c r="J124" s="7"/>
    </row>
    <row r="125" spans="1:30" customFormat="1" x14ac:dyDescent="0.25">
      <c r="A125" s="11" t="s">
        <v>6</v>
      </c>
      <c r="B125" s="14">
        <v>6190</v>
      </c>
      <c r="C125" s="548">
        <v>1028539948.6600001</v>
      </c>
      <c r="D125" s="14">
        <v>3781</v>
      </c>
      <c r="E125" s="26">
        <v>9.4468319008594842E-2</v>
      </c>
      <c r="F125" s="548">
        <v>475517260.0090006</v>
      </c>
      <c r="G125" s="26">
        <v>6.6610179224935825E-2</v>
      </c>
      <c r="H125" s="560">
        <v>79.010800743156523</v>
      </c>
      <c r="I125" s="26">
        <v>0.61082390953150245</v>
      </c>
      <c r="J125" s="7"/>
    </row>
    <row r="126" spans="1:30" customFormat="1" x14ac:dyDescent="0.25">
      <c r="A126" s="11" t="s">
        <v>7</v>
      </c>
      <c r="B126" s="14">
        <v>6680</v>
      </c>
      <c r="C126" s="548">
        <v>2645165869.6700001</v>
      </c>
      <c r="D126" s="14">
        <v>3866</v>
      </c>
      <c r="E126" s="26">
        <v>9.6592044773136113E-2</v>
      </c>
      <c r="F126" s="548">
        <v>1321599778.4007986</v>
      </c>
      <c r="G126" s="26">
        <v>0.18512892276769594</v>
      </c>
      <c r="H126" s="560">
        <v>154.77783280323226</v>
      </c>
      <c r="I126" s="26">
        <v>0.57874251497005991</v>
      </c>
      <c r="J126" s="7"/>
    </row>
    <row r="127" spans="1:30" customFormat="1" x14ac:dyDescent="0.25">
      <c r="A127" s="11" t="s">
        <v>1</v>
      </c>
      <c r="B127" s="14">
        <v>3583</v>
      </c>
      <c r="C127" s="548">
        <v>636521807.42999983</v>
      </c>
      <c r="D127" s="14">
        <v>2352</v>
      </c>
      <c r="E127" s="26">
        <v>5.8764741155306818E-2</v>
      </c>
      <c r="F127" s="548">
        <v>370292918.79699999</v>
      </c>
      <c r="G127" s="26">
        <v>5.1870415148181817E-2</v>
      </c>
      <c r="H127" s="560">
        <v>141.40279710124452</v>
      </c>
      <c r="I127" s="26">
        <v>0.6564331565727044</v>
      </c>
      <c r="J127" s="7"/>
    </row>
    <row r="128" spans="1:30" customFormat="1" x14ac:dyDescent="0.25">
      <c r="A128" s="11" t="s">
        <v>2</v>
      </c>
      <c r="B128" s="14">
        <v>6493</v>
      </c>
      <c r="C128" s="548">
        <v>1544343039.8300006</v>
      </c>
      <c r="D128" s="14">
        <v>4074</v>
      </c>
      <c r="E128" s="26">
        <v>0.10178892664401359</v>
      </c>
      <c r="F128" s="548">
        <v>763298591.60990083</v>
      </c>
      <c r="G128" s="26">
        <v>0.10692241957382205</v>
      </c>
      <c r="H128" s="560">
        <v>107.00961092056626</v>
      </c>
      <c r="I128" s="26">
        <v>0.62744494070537504</v>
      </c>
      <c r="J128" s="7"/>
    </row>
    <row r="129" spans="1:33" customFormat="1" x14ac:dyDescent="0.25">
      <c r="A129" s="11" t="s">
        <v>8</v>
      </c>
      <c r="B129" s="14">
        <v>6616</v>
      </c>
      <c r="C129" s="548">
        <v>1544157987.3400009</v>
      </c>
      <c r="D129" s="14">
        <v>4110</v>
      </c>
      <c r="E129" s="26">
        <v>0.1026883869678193</v>
      </c>
      <c r="F129" s="548">
        <v>751526222.15959978</v>
      </c>
      <c r="G129" s="26">
        <v>0.10527335295745596</v>
      </c>
      <c r="H129" s="560">
        <v>84.69029026283836</v>
      </c>
      <c r="I129" s="26">
        <v>0.62122128174123337</v>
      </c>
      <c r="J129" s="7"/>
    </row>
    <row r="130" spans="1:33" customFormat="1" x14ac:dyDescent="0.25">
      <c r="A130" s="11" t="s">
        <v>10</v>
      </c>
      <c r="B130" s="14">
        <v>6427</v>
      </c>
      <c r="C130" s="548">
        <v>1367370883.3099997</v>
      </c>
      <c r="D130" s="14">
        <v>4012</v>
      </c>
      <c r="E130" s="26">
        <v>0.10023985608634819</v>
      </c>
      <c r="F130" s="548">
        <v>653413943.05700004</v>
      </c>
      <c r="G130" s="26">
        <v>9.1529842374754103E-2</v>
      </c>
      <c r="H130" s="560">
        <v>120.48265476905864</v>
      </c>
      <c r="I130" s="26">
        <v>0.62424148125097245</v>
      </c>
      <c r="J130" s="7"/>
    </row>
    <row r="131" spans="1:33" customFormat="1" x14ac:dyDescent="0.25">
      <c r="A131" s="11" t="s">
        <v>21</v>
      </c>
      <c r="B131" s="14">
        <v>5619</v>
      </c>
      <c r="C131" s="548">
        <v>962393459.30200005</v>
      </c>
      <c r="D131" s="14">
        <v>3668</v>
      </c>
      <c r="E131" s="26">
        <v>9.1645012992204677E-2</v>
      </c>
      <c r="F131" s="548">
        <v>511796987.27119988</v>
      </c>
      <c r="G131" s="26">
        <v>7.1692222167228065E-2</v>
      </c>
      <c r="H131" s="560">
        <v>89.580176177343873</v>
      </c>
      <c r="I131" s="26">
        <v>0.65278519309485672</v>
      </c>
      <c r="J131" s="7"/>
    </row>
    <row r="132" spans="1:33" customFormat="1" x14ac:dyDescent="0.25">
      <c r="A132" s="11" t="s">
        <v>1132</v>
      </c>
      <c r="B132" s="14">
        <v>5385</v>
      </c>
      <c r="C132" s="548">
        <v>964204190.23999977</v>
      </c>
      <c r="D132" s="14">
        <v>3375</v>
      </c>
      <c r="E132" s="26">
        <v>8.4324405356785925E-2</v>
      </c>
      <c r="F132" s="548">
        <v>495772294.44440001</v>
      </c>
      <c r="G132" s="26">
        <v>6.9447492583285142E-2</v>
      </c>
      <c r="H132" s="560">
        <v>92.494365129951774</v>
      </c>
      <c r="I132" s="26">
        <v>0.62674094707520889</v>
      </c>
      <c r="J132" s="7"/>
    </row>
    <row r="133" spans="1:33" customFormat="1" x14ac:dyDescent="0.25">
      <c r="A133" s="210" t="s">
        <v>363</v>
      </c>
      <c r="B133" s="14">
        <v>52229</v>
      </c>
      <c r="C133" s="192">
        <v>11489435235.162003</v>
      </c>
      <c r="D133" s="192">
        <v>32497</v>
      </c>
      <c r="E133" s="214">
        <v>0.81</v>
      </c>
      <c r="F133" s="192">
        <v>5782120920.7726002</v>
      </c>
      <c r="G133" s="26">
        <v>0.80995611142616308</v>
      </c>
      <c r="H133" s="568">
        <v>106.45</v>
      </c>
      <c r="I133" s="26">
        <v>0.63</v>
      </c>
      <c r="J133" s="7"/>
    </row>
    <row r="134" spans="1:33" ht="24.75" customHeight="1" x14ac:dyDescent="0.25">
      <c r="A134" s="564"/>
      <c r="B134" s="565"/>
      <c r="C134" s="566"/>
      <c r="D134" s="566"/>
      <c r="E134" s="566"/>
      <c r="F134" s="566"/>
      <c r="G134" s="566"/>
      <c r="H134" s="566"/>
      <c r="I134" s="566"/>
      <c r="J134" s="566"/>
      <c r="K134" s="566"/>
      <c r="L134" s="566"/>
      <c r="M134" s="566"/>
      <c r="N134" s="566"/>
      <c r="O134" s="566"/>
      <c r="P134" s="566"/>
      <c r="Q134" s="566"/>
      <c r="R134" s="566"/>
      <c r="S134" s="566"/>
      <c r="T134" s="566"/>
      <c r="U134" s="566"/>
      <c r="V134" s="566"/>
      <c r="W134" s="566"/>
      <c r="X134" s="237"/>
      <c r="Y134" s="567"/>
      <c r="AB134" s="267"/>
      <c r="AC134" s="235"/>
      <c r="AD134" s="235"/>
    </row>
    <row r="135" spans="1:33" s="74" customFormat="1" x14ac:dyDescent="0.25">
      <c r="A135" s="225"/>
      <c r="B135" s="370"/>
      <c r="C135" s="371"/>
      <c r="D135" s="371"/>
      <c r="E135" s="371"/>
      <c r="F135" s="371"/>
      <c r="G135" s="371"/>
      <c r="H135" s="371"/>
      <c r="I135" s="371"/>
      <c r="J135" s="371"/>
      <c r="K135" s="371"/>
      <c r="L135" s="371"/>
      <c r="M135" s="371"/>
      <c r="N135" s="371"/>
      <c r="O135" s="371"/>
      <c r="P135" s="371"/>
      <c r="Q135" s="371"/>
      <c r="R135" s="371"/>
      <c r="S135" s="371"/>
      <c r="T135" s="371"/>
      <c r="U135" s="371"/>
      <c r="V135" s="371"/>
      <c r="W135" s="371"/>
      <c r="AC135" s="326"/>
      <c r="AD135" s="235"/>
      <c r="AE135" s="235"/>
    </row>
    <row r="136" spans="1:33" ht="21" x14ac:dyDescent="0.35">
      <c r="A136" s="260" t="s">
        <v>1</v>
      </c>
      <c r="B136" s="301"/>
      <c r="C136" s="302"/>
      <c r="D136" s="303"/>
      <c r="E136" s="233"/>
      <c r="F136" s="304"/>
      <c r="G136" s="229"/>
      <c r="H136" s="229"/>
      <c r="I136" s="541"/>
      <c r="J136" s="305"/>
      <c r="K136" s="541"/>
      <c r="L136" s="229"/>
      <c r="M136" s="229"/>
      <c r="N136" s="306"/>
      <c r="O136" s="229"/>
      <c r="P136" s="229"/>
      <c r="Q136" s="229"/>
      <c r="R136" s="229"/>
      <c r="S136" s="229"/>
      <c r="T136" s="229"/>
      <c r="U136" s="229"/>
      <c r="V136" s="229"/>
      <c r="W136" s="229"/>
      <c r="X136" s="229"/>
      <c r="Y136" s="229"/>
      <c r="Z136" s="229"/>
      <c r="AA136" s="229"/>
      <c r="AB136" s="229"/>
      <c r="AC136" s="67"/>
      <c r="AD136" s="67"/>
      <c r="AE136" s="67"/>
      <c r="AF136" s="229"/>
      <c r="AG136" s="229"/>
    </row>
    <row r="137" spans="1:33" ht="21" x14ac:dyDescent="0.35">
      <c r="A137" s="307"/>
      <c r="B137" s="238"/>
      <c r="C137" s="308"/>
      <c r="D137" s="309"/>
      <c r="E137" s="234"/>
      <c r="F137" s="310"/>
      <c r="G137" s="232"/>
      <c r="H137" s="232"/>
      <c r="I137" s="73"/>
      <c r="J137" s="311"/>
      <c r="K137" s="73"/>
      <c r="L137" s="232"/>
      <c r="M137" s="232"/>
      <c r="N137" s="312"/>
      <c r="O137" s="232"/>
      <c r="P137" s="232"/>
      <c r="Q137" s="232"/>
      <c r="R137" s="232"/>
      <c r="S137" s="232"/>
      <c r="T137" s="232"/>
      <c r="U137" s="232"/>
      <c r="V137" s="232"/>
      <c r="W137" s="232"/>
      <c r="X137" s="232"/>
      <c r="Y137" s="232"/>
      <c r="AC137" s="67"/>
      <c r="AD137" s="67"/>
      <c r="AE137" s="67"/>
    </row>
    <row r="138" spans="1:33" x14ac:dyDescent="0.25">
      <c r="A138" s="235"/>
      <c r="B138" s="292" t="s">
        <v>678</v>
      </c>
      <c r="C138" s="292" t="s">
        <v>1105</v>
      </c>
      <c r="D138" s="292" t="s">
        <v>1038</v>
      </c>
      <c r="E138" s="255"/>
      <c r="F138" s="255"/>
      <c r="G138" s="255"/>
      <c r="H138" s="255"/>
      <c r="I138" s="73"/>
      <c r="J138" s="311"/>
      <c r="K138" s="73"/>
      <c r="L138" s="235"/>
      <c r="M138" s="235"/>
      <c r="N138" s="235"/>
      <c r="O138" s="235"/>
      <c r="P138" s="235"/>
      <c r="Q138" s="235"/>
      <c r="R138" s="235"/>
      <c r="S138" s="235"/>
      <c r="T138" s="235"/>
      <c r="U138" s="235"/>
      <c r="V138" s="235"/>
      <c r="W138" s="235"/>
      <c r="X138" s="235"/>
      <c r="Y138" s="235"/>
      <c r="AC138" s="325"/>
      <c r="AD138" s="232"/>
      <c r="AE138" s="232"/>
    </row>
    <row r="139" spans="1:33" ht="56.25" customHeight="1" x14ac:dyDescent="0.25">
      <c r="A139" s="235"/>
      <c r="B139" s="611" t="s">
        <v>636</v>
      </c>
      <c r="C139" s="612">
        <v>370292918.79699999</v>
      </c>
      <c r="D139" s="613">
        <v>28228474.999999881</v>
      </c>
      <c r="F139" s="235"/>
      <c r="G139" s="235"/>
      <c r="H139" s="235"/>
      <c r="I139" s="235"/>
      <c r="J139" s="235"/>
      <c r="K139" s="235"/>
      <c r="L139" s="235"/>
      <c r="M139" s="235"/>
      <c r="N139" s="235"/>
      <c r="O139" s="235"/>
      <c r="P139" s="235"/>
      <c r="Q139" s="235"/>
      <c r="R139" s="235"/>
      <c r="S139" s="235"/>
      <c r="T139" s="235"/>
      <c r="U139" s="235"/>
      <c r="V139" s="235"/>
      <c r="W139" s="235"/>
      <c r="X139" s="235"/>
      <c r="Y139" s="235"/>
      <c r="AC139" s="326"/>
      <c r="AD139" s="235"/>
      <c r="AE139" s="235"/>
    </row>
    <row r="140" spans="1:33" ht="39" x14ac:dyDescent="0.25">
      <c r="A140" s="235"/>
      <c r="B140" s="611" t="s">
        <v>637</v>
      </c>
      <c r="C140" s="614">
        <v>2352</v>
      </c>
      <c r="D140" s="613">
        <v>104</v>
      </c>
      <c r="F140" s="255"/>
      <c r="G140" s="255"/>
      <c r="H140" s="255"/>
      <c r="I140" s="235"/>
      <c r="J140" s="235"/>
      <c r="K140" s="235"/>
      <c r="L140" s="235"/>
      <c r="M140" s="235"/>
      <c r="N140" s="235"/>
      <c r="O140" s="235"/>
      <c r="P140" s="235"/>
      <c r="Q140" s="235"/>
      <c r="R140" s="235"/>
      <c r="S140" s="235"/>
      <c r="T140" s="235"/>
      <c r="U140" s="235"/>
      <c r="V140" s="235"/>
      <c r="W140" s="235"/>
      <c r="X140" s="235"/>
      <c r="Y140" s="235"/>
      <c r="AC140" s="547"/>
      <c r="AD140" s="235"/>
      <c r="AE140" s="235"/>
    </row>
    <row r="141" spans="1:33" x14ac:dyDescent="0.25">
      <c r="A141" s="235"/>
      <c r="B141" s="611" t="s">
        <v>1142</v>
      </c>
      <c r="C141" s="639">
        <v>141.40279710124452</v>
      </c>
      <c r="D141" s="616"/>
      <c r="F141" s="255"/>
      <c r="G141" s="255"/>
      <c r="H141" s="255"/>
      <c r="I141" s="235"/>
      <c r="J141" s="235"/>
      <c r="K141" s="235"/>
      <c r="L141" s="235"/>
      <c r="M141" s="235"/>
      <c r="N141" s="235"/>
      <c r="O141" s="235"/>
      <c r="P141" s="235"/>
      <c r="Q141" s="235"/>
      <c r="R141" s="235"/>
      <c r="S141" s="235"/>
      <c r="T141" s="235"/>
      <c r="U141" s="235"/>
      <c r="V141" s="235"/>
      <c r="W141" s="235"/>
      <c r="X141" s="235"/>
      <c r="Y141" s="235"/>
      <c r="AC141" s="610"/>
      <c r="AD141" s="235"/>
      <c r="AE141" s="235"/>
    </row>
    <row r="142" spans="1:33" ht="26.25" x14ac:dyDescent="0.25">
      <c r="A142" s="235"/>
      <c r="B142" s="611" t="s">
        <v>679</v>
      </c>
      <c r="C142" s="642">
        <v>0.65643315657270396</v>
      </c>
      <c r="D142" s="615"/>
      <c r="E142" s="255"/>
      <c r="F142" s="255"/>
      <c r="G142" s="255"/>
      <c r="H142" s="255"/>
      <c r="I142" s="235"/>
      <c r="J142" s="235"/>
      <c r="K142" s="235"/>
      <c r="L142" s="235"/>
      <c r="M142" s="235"/>
      <c r="N142" s="235"/>
      <c r="O142" s="235"/>
      <c r="P142" s="235"/>
      <c r="Q142" s="235"/>
      <c r="R142" s="235"/>
      <c r="S142" s="235"/>
      <c r="T142" s="235"/>
      <c r="U142" s="235"/>
      <c r="V142" s="235"/>
      <c r="W142" s="235"/>
      <c r="X142" s="235"/>
      <c r="Y142" s="235"/>
      <c r="AC142" s="331"/>
      <c r="AD142" s="235"/>
      <c r="AE142" s="235"/>
    </row>
    <row r="143" spans="1:33" x14ac:dyDescent="0.25">
      <c r="A143" s="235"/>
      <c r="B143" s="733" t="s">
        <v>407</v>
      </c>
      <c r="C143" s="733"/>
      <c r="D143" s="255"/>
      <c r="E143" s="255"/>
      <c r="F143" s="255"/>
      <c r="G143" s="255"/>
      <c r="H143" s="255"/>
      <c r="I143" s="235"/>
      <c r="J143" s="235"/>
      <c r="K143" s="235"/>
      <c r="L143" s="235"/>
      <c r="M143" s="235"/>
      <c r="N143" s="235"/>
      <c r="O143" s="235"/>
      <c r="P143" s="235"/>
      <c r="Q143" s="235"/>
      <c r="R143" s="235"/>
      <c r="S143" s="235"/>
      <c r="T143" s="235"/>
      <c r="U143" s="235"/>
      <c r="V143" s="235"/>
      <c r="W143" s="235"/>
      <c r="X143" s="235"/>
      <c r="Y143" s="235"/>
      <c r="AC143" s="331"/>
      <c r="AD143" s="235"/>
      <c r="AE143" s="235"/>
    </row>
    <row r="144" spans="1:33" x14ac:dyDescent="0.25">
      <c r="A144" s="678" t="s">
        <v>680</v>
      </c>
      <c r="B144" s="605"/>
      <c r="C144" s="609"/>
      <c r="D144" s="255"/>
      <c r="E144" s="255"/>
      <c r="F144" s="255"/>
      <c r="G144" s="255"/>
      <c r="H144" s="255"/>
      <c r="I144" s="235"/>
      <c r="J144" s="235"/>
      <c r="K144" s="235"/>
      <c r="L144" s="235"/>
      <c r="M144" s="235"/>
      <c r="N144" s="235"/>
      <c r="O144" s="235"/>
      <c r="P144" s="235"/>
      <c r="Q144" s="235"/>
      <c r="R144" s="235"/>
      <c r="S144" s="235"/>
      <c r="T144" s="235"/>
      <c r="U144" s="235"/>
      <c r="V144" s="235"/>
      <c r="W144" s="235"/>
      <c r="X144" s="235"/>
      <c r="Y144" s="235"/>
      <c r="AC144" s="331"/>
      <c r="AD144" s="235"/>
      <c r="AE144" s="235"/>
    </row>
    <row r="145" spans="1:33" ht="21" x14ac:dyDescent="0.35">
      <c r="A145" s="260" t="s">
        <v>681</v>
      </c>
      <c r="B145" s="260" t="s">
        <v>1116</v>
      </c>
      <c r="C145" s="260"/>
      <c r="D145" s="260"/>
      <c r="E145" s="260"/>
      <c r="F145" s="260"/>
      <c r="G145" s="260"/>
      <c r="H145" s="260"/>
      <c r="I145" s="260"/>
      <c r="J145" s="260"/>
      <c r="K145" s="260"/>
      <c r="L145" s="260"/>
      <c r="M145" s="260"/>
      <c r="N145" s="260"/>
      <c r="O145" s="260"/>
      <c r="P145" s="260"/>
      <c r="Q145" s="260"/>
      <c r="R145" s="260"/>
      <c r="S145" s="260"/>
      <c r="T145" s="260"/>
      <c r="U145" s="260"/>
      <c r="V145" s="260"/>
      <c r="W145" s="260"/>
      <c r="X145" s="260"/>
      <c r="Y145" s="260"/>
      <c r="Z145" s="260"/>
      <c r="AA145" s="260"/>
      <c r="AB145" s="260"/>
      <c r="AC145" s="331"/>
      <c r="AD145" s="235"/>
      <c r="AE145" s="235"/>
      <c r="AF145" s="260"/>
      <c r="AG145" s="260"/>
    </row>
    <row r="146" spans="1:33" x14ac:dyDescent="0.25">
      <c r="A146" s="235"/>
      <c r="B146" s="235"/>
      <c r="C146" s="235"/>
      <c r="D146" s="235"/>
      <c r="E146" s="235"/>
      <c r="F146" s="235"/>
      <c r="G146" s="235"/>
      <c r="H146" s="235"/>
      <c r="I146" s="235"/>
      <c r="J146" s="235"/>
      <c r="K146" s="235"/>
      <c r="L146" s="235"/>
      <c r="M146" s="252"/>
      <c r="N146" s="252"/>
      <c r="O146" s="235"/>
      <c r="P146" s="235"/>
      <c r="Q146" s="235"/>
      <c r="R146" s="235"/>
      <c r="S146" s="235"/>
      <c r="T146" s="235"/>
      <c r="U146" s="235"/>
      <c r="V146" s="235"/>
      <c r="W146" s="235"/>
      <c r="X146" s="235"/>
      <c r="Y146" s="235"/>
      <c r="AC146" s="331"/>
      <c r="AD146" s="235"/>
      <c r="AE146" s="235"/>
    </row>
    <row r="147" spans="1:33" customFormat="1" ht="15.75" thickBot="1" x14ac:dyDescent="0.3"/>
    <row r="148" spans="1:33" customFormat="1" ht="45" x14ac:dyDescent="0.25">
      <c r="A148" s="617" t="s">
        <v>1143</v>
      </c>
      <c r="B148" s="618" t="s">
        <v>1118</v>
      </c>
      <c r="C148" s="619" t="s">
        <v>1119</v>
      </c>
      <c r="D148" s="620" t="s">
        <v>703</v>
      </c>
      <c r="E148" s="620" t="s">
        <v>1120</v>
      </c>
      <c r="F148" s="621" t="s">
        <v>1144</v>
      </c>
      <c r="G148" s="621" t="s">
        <v>1122</v>
      </c>
      <c r="H148" s="622" t="s">
        <v>1123</v>
      </c>
      <c r="I148" s="7"/>
      <c r="J148" s="623"/>
    </row>
    <row r="149" spans="1:33" customFormat="1" x14ac:dyDescent="0.25">
      <c r="A149" s="624" t="s">
        <v>643</v>
      </c>
      <c r="B149" s="474">
        <v>227</v>
      </c>
      <c r="C149" s="548">
        <v>14140728</v>
      </c>
      <c r="D149" s="474">
        <v>126</v>
      </c>
      <c r="E149" s="471">
        <v>5.3571428571428568E-2</v>
      </c>
      <c r="F149" s="548">
        <v>2068300</v>
      </c>
      <c r="G149" s="471">
        <v>5.5855780518824141E-3</v>
      </c>
      <c r="H149" s="625">
        <v>0.55506607929515417</v>
      </c>
      <c r="I149" s="7"/>
    </row>
    <row r="150" spans="1:33" customFormat="1" x14ac:dyDescent="0.25">
      <c r="A150" s="624" t="s">
        <v>644</v>
      </c>
      <c r="B150" s="474">
        <v>614</v>
      </c>
      <c r="C150" s="548">
        <v>245490809.35999998</v>
      </c>
      <c r="D150" s="474">
        <v>338</v>
      </c>
      <c r="E150" s="471">
        <v>0.14370748299319727</v>
      </c>
      <c r="F150" s="548">
        <v>113785796.947</v>
      </c>
      <c r="G150" s="471">
        <v>0.30728591115559256</v>
      </c>
      <c r="H150" s="625">
        <v>0.55048859934853422</v>
      </c>
      <c r="I150" s="7"/>
    </row>
    <row r="151" spans="1:33" customFormat="1" x14ac:dyDescent="0.25">
      <c r="A151" s="624" t="s">
        <v>645</v>
      </c>
      <c r="B151" s="474">
        <v>189</v>
      </c>
      <c r="C151" s="548">
        <v>62569407.000000015</v>
      </c>
      <c r="D151" s="474">
        <v>117</v>
      </c>
      <c r="E151" s="471">
        <v>4.9744897959183673E-2</v>
      </c>
      <c r="F151" s="548">
        <v>33154949.5</v>
      </c>
      <c r="G151" s="471">
        <v>8.9537087578431471E-2</v>
      </c>
      <c r="H151" s="625">
        <v>0.61904761904761907</v>
      </c>
      <c r="I151" s="7"/>
      <c r="K151" s="500"/>
    </row>
    <row r="152" spans="1:33" customFormat="1" x14ac:dyDescent="0.25">
      <c r="A152" s="624" t="s">
        <v>964</v>
      </c>
      <c r="B152" s="474">
        <v>1776</v>
      </c>
      <c r="C152" s="548">
        <v>23221612.710000001</v>
      </c>
      <c r="D152" s="474">
        <v>1242</v>
      </c>
      <c r="E152" s="471">
        <v>0.52806122448979587</v>
      </c>
      <c r="F152" s="548">
        <v>11812227.350000001</v>
      </c>
      <c r="G152" s="471">
        <v>3.1899684683075559E-2</v>
      </c>
      <c r="H152" s="625">
        <v>0.69932432432432434</v>
      </c>
      <c r="I152" s="7"/>
      <c r="K152" s="500"/>
    </row>
    <row r="153" spans="1:33" customFormat="1" x14ac:dyDescent="0.25">
      <c r="A153" s="624" t="s">
        <v>965</v>
      </c>
      <c r="B153" s="474">
        <v>306</v>
      </c>
      <c r="C153" s="548">
        <v>159409448.78999999</v>
      </c>
      <c r="D153" s="474">
        <v>218</v>
      </c>
      <c r="E153" s="471">
        <v>9.2687074829931979E-2</v>
      </c>
      <c r="F153" s="548">
        <v>119455874</v>
      </c>
      <c r="G153" s="471">
        <v>0.32259832131839244</v>
      </c>
      <c r="H153" s="625">
        <v>0.71241830065359479</v>
      </c>
      <c r="I153" s="7"/>
      <c r="K153" s="500"/>
    </row>
    <row r="154" spans="1:33" customFormat="1" x14ac:dyDescent="0.25">
      <c r="A154" s="624" t="s">
        <v>648</v>
      </c>
      <c r="B154" s="474">
        <v>471</v>
      </c>
      <c r="C154" s="548">
        <v>131689801.57000002</v>
      </c>
      <c r="D154" s="474">
        <v>311</v>
      </c>
      <c r="E154" s="471">
        <v>0.13222789115646258</v>
      </c>
      <c r="F154" s="548">
        <v>90015771</v>
      </c>
      <c r="G154" s="471">
        <v>0.24309341721262556</v>
      </c>
      <c r="H154" s="625">
        <v>0.66029723991507427</v>
      </c>
      <c r="I154" s="7"/>
      <c r="K154" s="500"/>
    </row>
    <row r="155" spans="1:33" customFormat="1" ht="15.75" thickBot="1" x14ac:dyDescent="0.3">
      <c r="A155" s="626" t="s">
        <v>363</v>
      </c>
      <c r="B155" s="627">
        <v>3583</v>
      </c>
      <c r="C155" s="628">
        <v>636521807.43000007</v>
      </c>
      <c r="D155" s="629">
        <v>2352</v>
      </c>
      <c r="E155" s="630">
        <v>1</v>
      </c>
      <c r="F155" s="628">
        <v>370292918.79699999</v>
      </c>
      <c r="G155" s="630">
        <v>1</v>
      </c>
      <c r="H155" s="631">
        <v>0.6564331565727044</v>
      </c>
      <c r="I155" s="7"/>
      <c r="K155" s="500"/>
    </row>
    <row r="156" spans="1:33" customFormat="1" ht="15.75" thickBot="1" x14ac:dyDescent="0.3">
      <c r="I156" s="7"/>
    </row>
    <row r="157" spans="1:33" customFormat="1" ht="45" x14ac:dyDescent="0.25">
      <c r="A157" s="632" t="s">
        <v>1145</v>
      </c>
      <c r="B157" s="618" t="s">
        <v>1118</v>
      </c>
      <c r="C157" s="619" t="s">
        <v>1119</v>
      </c>
      <c r="D157" s="620" t="s">
        <v>703</v>
      </c>
      <c r="E157" s="620" t="s">
        <v>1120</v>
      </c>
      <c r="F157" s="621" t="s">
        <v>1121</v>
      </c>
      <c r="G157" s="621" t="s">
        <v>1122</v>
      </c>
      <c r="H157" s="622" t="s">
        <v>1123</v>
      </c>
      <c r="I157" s="7"/>
    </row>
    <row r="158" spans="1:33" customFormat="1" x14ac:dyDescent="0.25">
      <c r="A158" s="624" t="s">
        <v>1146</v>
      </c>
      <c r="B158" s="474">
        <v>363</v>
      </c>
      <c r="C158" s="548">
        <v>43813956.200000003</v>
      </c>
      <c r="D158" s="474">
        <v>198</v>
      </c>
      <c r="E158" s="471">
        <v>8.4183673469387751E-2</v>
      </c>
      <c r="F158" s="548">
        <v>18799581.872999996</v>
      </c>
      <c r="G158" s="471">
        <v>5.0769487934243226E-2</v>
      </c>
      <c r="H158" s="625">
        <v>0.54545454545454541</v>
      </c>
      <c r="I158" s="7"/>
    </row>
    <row r="159" spans="1:33" customFormat="1" x14ac:dyDescent="0.25">
      <c r="A159" s="624" t="s">
        <v>1147</v>
      </c>
      <c r="B159" s="474">
        <v>23</v>
      </c>
      <c r="C159" s="548">
        <v>3709400</v>
      </c>
      <c r="D159" s="474">
        <v>10</v>
      </c>
      <c r="E159" s="471">
        <v>4.2517006802721092E-3</v>
      </c>
      <c r="F159" s="548">
        <v>282600</v>
      </c>
      <c r="G159" s="471">
        <v>7.6317959554318541E-4</v>
      </c>
      <c r="H159" s="625">
        <v>0.43478260869565216</v>
      </c>
      <c r="I159" s="7"/>
    </row>
    <row r="160" spans="1:33" customFormat="1" x14ac:dyDescent="0.25">
      <c r="A160" s="624" t="s">
        <v>1148</v>
      </c>
      <c r="B160" s="474">
        <v>2396</v>
      </c>
      <c r="C160" s="548">
        <v>243969385.6399999</v>
      </c>
      <c r="D160" s="474">
        <v>1591</v>
      </c>
      <c r="E160" s="471">
        <v>0.67644557823129248</v>
      </c>
      <c r="F160" s="548">
        <v>116942565.63699999</v>
      </c>
      <c r="G160" s="471">
        <v>0.31581096937235692</v>
      </c>
      <c r="H160" s="625">
        <v>0.66402337228714525</v>
      </c>
      <c r="I160" s="7"/>
    </row>
    <row r="161" spans="1:9" customFormat="1" x14ac:dyDescent="0.25">
      <c r="A161" s="624" t="s">
        <v>1149</v>
      </c>
      <c r="B161" s="474">
        <v>641</v>
      </c>
      <c r="C161" s="548">
        <v>281995667.34000003</v>
      </c>
      <c r="D161" s="474">
        <v>456</v>
      </c>
      <c r="E161" s="471">
        <v>0.19387755102040816</v>
      </c>
      <c r="F161" s="548">
        <v>195575612.28699997</v>
      </c>
      <c r="G161" s="471">
        <v>0.52816460255946029</v>
      </c>
      <c r="H161" s="625">
        <v>0.7113884555382215</v>
      </c>
      <c r="I161" s="7"/>
    </row>
    <row r="162" spans="1:9" customFormat="1" x14ac:dyDescent="0.25">
      <c r="A162" s="624" t="s">
        <v>1150</v>
      </c>
      <c r="B162" s="474">
        <v>160</v>
      </c>
      <c r="C162" s="548">
        <v>63033398.25</v>
      </c>
      <c r="D162" s="474">
        <v>97</v>
      </c>
      <c r="E162" s="471">
        <v>4.1241496598639453E-2</v>
      </c>
      <c r="F162" s="548">
        <v>38692559</v>
      </c>
      <c r="G162" s="471">
        <v>0.10449176053839646</v>
      </c>
      <c r="H162" s="625">
        <v>0.60624999999999996</v>
      </c>
      <c r="I162" s="7"/>
    </row>
    <row r="163" spans="1:9" customFormat="1" ht="15.75" thickBot="1" x14ac:dyDescent="0.3">
      <c r="A163" s="626" t="s">
        <v>363</v>
      </c>
      <c r="B163" s="627">
        <v>3583</v>
      </c>
      <c r="C163" s="628">
        <v>636521807.42999995</v>
      </c>
      <c r="D163" s="627">
        <v>2352</v>
      </c>
      <c r="E163" s="633">
        <v>1</v>
      </c>
      <c r="F163" s="628">
        <v>370292918.79699993</v>
      </c>
      <c r="G163" s="630">
        <v>1</v>
      </c>
      <c r="H163" s="631">
        <v>0.6564331565727044</v>
      </c>
      <c r="I163" s="7"/>
    </row>
    <row r="164" spans="1:9" customFormat="1" ht="15.75" thickBot="1" x14ac:dyDescent="0.3">
      <c r="G164" s="634"/>
      <c r="I164" s="7"/>
    </row>
    <row r="165" spans="1:9" customFormat="1" ht="45" x14ac:dyDescent="0.25">
      <c r="A165" s="632" t="s">
        <v>1151</v>
      </c>
      <c r="B165" s="618" t="s">
        <v>1118</v>
      </c>
      <c r="C165" s="619" t="s">
        <v>1119</v>
      </c>
      <c r="D165" s="620" t="s">
        <v>703</v>
      </c>
      <c r="E165" s="620" t="s">
        <v>1120</v>
      </c>
      <c r="F165" s="621" t="s">
        <v>1121</v>
      </c>
      <c r="G165" s="621" t="s">
        <v>1122</v>
      </c>
      <c r="H165" s="622" t="s">
        <v>1123</v>
      </c>
      <c r="I165" s="7"/>
    </row>
    <row r="166" spans="1:9" customFormat="1" x14ac:dyDescent="0.25">
      <c r="A166" s="624" t="s">
        <v>1110</v>
      </c>
      <c r="B166" s="474">
        <v>2717</v>
      </c>
      <c r="C166" s="548">
        <v>39009320.220000014</v>
      </c>
      <c r="D166" s="474">
        <v>1848</v>
      </c>
      <c r="E166" s="471">
        <v>0.7857142857142857</v>
      </c>
      <c r="F166" s="548">
        <v>25320223.850000001</v>
      </c>
      <c r="G166" s="471">
        <v>6.8378903739936006E-2</v>
      </c>
      <c r="H166" s="625">
        <v>0.68016194331983804</v>
      </c>
      <c r="I166" s="7"/>
    </row>
    <row r="167" spans="1:9" customFormat="1" x14ac:dyDescent="0.25">
      <c r="A167" s="624" t="s">
        <v>1111</v>
      </c>
      <c r="B167" s="474">
        <v>271</v>
      </c>
      <c r="C167" s="548">
        <v>17352378.630000003</v>
      </c>
      <c r="D167" s="474">
        <v>161</v>
      </c>
      <c r="E167" s="471">
        <v>6.8452380952380959E-2</v>
      </c>
      <c r="F167" s="548">
        <v>10008433.4</v>
      </c>
      <c r="G167" s="471">
        <v>2.7028422343357773E-2</v>
      </c>
      <c r="H167" s="625">
        <v>0.59409594095940954</v>
      </c>
      <c r="I167" s="7"/>
    </row>
    <row r="168" spans="1:9" customFormat="1" x14ac:dyDescent="0.25">
      <c r="A168" s="624" t="s">
        <v>1112</v>
      </c>
      <c r="B168" s="474">
        <v>501</v>
      </c>
      <c r="C168" s="548">
        <v>234788002.88</v>
      </c>
      <c r="D168" s="474">
        <v>291</v>
      </c>
      <c r="E168" s="471">
        <v>0.12372448979591837</v>
      </c>
      <c r="F168" s="548">
        <v>124569861.54700001</v>
      </c>
      <c r="G168" s="471">
        <v>0.33640897576896694</v>
      </c>
      <c r="H168" s="625">
        <v>0.58083832335329344</v>
      </c>
      <c r="I168" s="7"/>
    </row>
    <row r="169" spans="1:9" customFormat="1" x14ac:dyDescent="0.25">
      <c r="A169" s="624" t="s">
        <v>1113</v>
      </c>
      <c r="B169" s="474">
        <v>85</v>
      </c>
      <c r="C169" s="548">
        <v>275936405.69999999</v>
      </c>
      <c r="D169" s="474">
        <v>44</v>
      </c>
      <c r="E169" s="471">
        <v>1.8707482993197279E-2</v>
      </c>
      <c r="F169" s="548">
        <v>144363450</v>
      </c>
      <c r="G169" s="471">
        <v>0.38986284282455363</v>
      </c>
      <c r="H169" s="625">
        <v>0.51764705882352946</v>
      </c>
      <c r="I169" s="7"/>
    </row>
    <row r="170" spans="1:9" customFormat="1" x14ac:dyDescent="0.25">
      <c r="A170" s="624" t="s">
        <v>1114</v>
      </c>
      <c r="B170" s="474">
        <v>9</v>
      </c>
      <c r="C170" s="548">
        <v>69435700</v>
      </c>
      <c r="D170" s="474">
        <v>8</v>
      </c>
      <c r="E170" s="471">
        <v>3.4013605442176869E-3</v>
      </c>
      <c r="F170" s="548">
        <v>66030950</v>
      </c>
      <c r="G170" s="471">
        <v>0.17832085532318573</v>
      </c>
      <c r="H170" s="625">
        <v>0.88888888888888884</v>
      </c>
      <c r="I170" s="7"/>
    </row>
    <row r="171" spans="1:9" customFormat="1" ht="15.75" thickBot="1" x14ac:dyDescent="0.3">
      <c r="A171" s="626" t="s">
        <v>363</v>
      </c>
      <c r="B171" s="627">
        <v>3583</v>
      </c>
      <c r="C171" s="628">
        <v>636521807.43000007</v>
      </c>
      <c r="D171" s="627">
        <v>2352</v>
      </c>
      <c r="E171" s="633">
        <v>1</v>
      </c>
      <c r="F171" s="628">
        <v>370292918.79699999</v>
      </c>
      <c r="G171" s="630">
        <v>1</v>
      </c>
      <c r="H171" s="631">
        <v>0.6564331565727044</v>
      </c>
      <c r="I171" s="7"/>
    </row>
    <row r="172" spans="1:9" customFormat="1" ht="15.75" thickBot="1" x14ac:dyDescent="0.3">
      <c r="I172" s="7"/>
    </row>
    <row r="173" spans="1:9" customFormat="1" ht="43.9" customHeight="1" x14ac:dyDescent="0.25">
      <c r="A173" s="632" t="s">
        <v>1117</v>
      </c>
      <c r="B173" s="618" t="s">
        <v>1118</v>
      </c>
      <c r="C173" s="619" t="s">
        <v>1119</v>
      </c>
      <c r="D173" s="620" t="s">
        <v>703</v>
      </c>
      <c r="E173" s="620" t="s">
        <v>1120</v>
      </c>
      <c r="F173" s="621" t="s">
        <v>1121</v>
      </c>
      <c r="G173" s="621" t="s">
        <v>1122</v>
      </c>
      <c r="H173" s="622" t="s">
        <v>1123</v>
      </c>
      <c r="I173" s="7"/>
    </row>
    <row r="174" spans="1:9" customFormat="1" x14ac:dyDescent="0.25">
      <c r="A174" s="624" t="s">
        <v>649</v>
      </c>
      <c r="B174" s="474">
        <v>57</v>
      </c>
      <c r="C174" s="548">
        <v>485200</v>
      </c>
      <c r="D174" s="474">
        <v>26</v>
      </c>
      <c r="E174" s="471">
        <v>1.1054421768707483E-2</v>
      </c>
      <c r="F174" s="548">
        <v>213000</v>
      </c>
      <c r="G174" s="471">
        <v>5.7522028963446017E-4</v>
      </c>
      <c r="H174" s="625">
        <v>0.45614035087719296</v>
      </c>
      <c r="I174" s="7"/>
    </row>
    <row r="175" spans="1:9" customFormat="1" x14ac:dyDescent="0.25">
      <c r="A175" s="624" t="s">
        <v>650</v>
      </c>
      <c r="B175" s="474">
        <v>1325</v>
      </c>
      <c r="C175" s="548">
        <v>5413705</v>
      </c>
      <c r="D175" s="474">
        <v>951</v>
      </c>
      <c r="E175" s="471">
        <v>0.40433673469387754</v>
      </c>
      <c r="F175" s="548">
        <v>3032516.1599999983</v>
      </c>
      <c r="G175" s="471">
        <v>8.1895062153820655E-3</v>
      </c>
      <c r="H175" s="625">
        <v>0.71773584905660381</v>
      </c>
      <c r="I175" s="7"/>
    </row>
    <row r="176" spans="1:9" customFormat="1" x14ac:dyDescent="0.25">
      <c r="A176" s="624" t="s">
        <v>651</v>
      </c>
      <c r="B176" s="474">
        <v>4</v>
      </c>
      <c r="C176" s="548">
        <v>3465000</v>
      </c>
      <c r="D176" s="474">
        <v>2</v>
      </c>
      <c r="E176" s="471">
        <v>8.5034013605442174E-4</v>
      </c>
      <c r="F176" s="548">
        <v>2000000</v>
      </c>
      <c r="G176" s="471">
        <v>5.4011294801357759E-3</v>
      </c>
      <c r="H176" s="625">
        <v>0.5</v>
      </c>
      <c r="I176" s="7"/>
    </row>
    <row r="177" spans="1:9" customFormat="1" x14ac:dyDescent="0.25">
      <c r="A177" s="624" t="s">
        <v>652</v>
      </c>
      <c r="B177" s="474">
        <v>10</v>
      </c>
      <c r="C177" s="548">
        <v>87100</v>
      </c>
      <c r="D177" s="474">
        <v>8</v>
      </c>
      <c r="E177" s="471">
        <v>3.4013605442176869E-3</v>
      </c>
      <c r="F177" s="548">
        <v>67900</v>
      </c>
      <c r="G177" s="471">
        <v>1.833683458506096E-4</v>
      </c>
      <c r="H177" s="625">
        <v>0.8</v>
      </c>
      <c r="I177" s="7"/>
    </row>
    <row r="178" spans="1:9" customFormat="1" x14ac:dyDescent="0.25">
      <c r="A178" s="624" t="s">
        <v>1124</v>
      </c>
      <c r="B178" s="474">
        <v>0</v>
      </c>
      <c r="C178" s="548">
        <v>0</v>
      </c>
      <c r="D178" s="474">
        <v>0</v>
      </c>
      <c r="E178" s="471">
        <v>0</v>
      </c>
      <c r="F178" s="548">
        <v>0</v>
      </c>
      <c r="G178" s="471">
        <v>0</v>
      </c>
      <c r="H178" s="625">
        <v>0</v>
      </c>
      <c r="I178" s="7"/>
    </row>
    <row r="179" spans="1:9" customFormat="1" x14ac:dyDescent="0.25">
      <c r="A179" s="624" t="s">
        <v>653</v>
      </c>
      <c r="B179" s="474">
        <v>0</v>
      </c>
      <c r="C179" s="548">
        <v>0</v>
      </c>
      <c r="D179" s="474">
        <v>0</v>
      </c>
      <c r="E179" s="471">
        <v>0</v>
      </c>
      <c r="F179" s="548">
        <v>0</v>
      </c>
      <c r="G179" s="471">
        <v>0</v>
      </c>
      <c r="H179" s="625">
        <v>0</v>
      </c>
      <c r="I179" s="7"/>
    </row>
    <row r="180" spans="1:9" customFormat="1" x14ac:dyDescent="0.25">
      <c r="A180" s="624" t="s">
        <v>654</v>
      </c>
      <c r="B180" s="474">
        <v>6</v>
      </c>
      <c r="C180" s="548">
        <v>1549900</v>
      </c>
      <c r="D180" s="474">
        <v>2</v>
      </c>
      <c r="E180" s="471">
        <v>8.5034013605442174E-4</v>
      </c>
      <c r="F180" s="548">
        <v>486500</v>
      </c>
      <c r="G180" s="471">
        <v>1.3138247460430276E-3</v>
      </c>
      <c r="H180" s="625">
        <v>0.33333333333333331</v>
      </c>
      <c r="I180" s="7"/>
    </row>
    <row r="181" spans="1:9" customFormat="1" x14ac:dyDescent="0.25">
      <c r="A181" s="624" t="s">
        <v>655</v>
      </c>
      <c r="B181" s="474">
        <v>15</v>
      </c>
      <c r="C181" s="548">
        <v>1809250</v>
      </c>
      <c r="D181" s="474">
        <v>13</v>
      </c>
      <c r="E181" s="471">
        <v>5.5272108843537416E-3</v>
      </c>
      <c r="F181" s="548">
        <v>1173100</v>
      </c>
      <c r="G181" s="471">
        <v>3.1680324965736393E-3</v>
      </c>
      <c r="H181" s="625">
        <v>0.8666666666666667</v>
      </c>
      <c r="I181" s="7"/>
    </row>
    <row r="182" spans="1:9" customFormat="1" x14ac:dyDescent="0.25">
      <c r="A182" s="624" t="s">
        <v>656</v>
      </c>
      <c r="B182" s="474">
        <v>120</v>
      </c>
      <c r="C182" s="548">
        <v>1010300</v>
      </c>
      <c r="D182" s="474">
        <v>98</v>
      </c>
      <c r="E182" s="471">
        <v>4.1666666666666664E-2</v>
      </c>
      <c r="F182" s="548">
        <v>823300</v>
      </c>
      <c r="G182" s="471">
        <v>2.2233749504978924E-3</v>
      </c>
      <c r="H182" s="625">
        <v>0.81666666666666665</v>
      </c>
      <c r="I182" s="7"/>
    </row>
    <row r="183" spans="1:9" customFormat="1" x14ac:dyDescent="0.25">
      <c r="A183" s="624" t="s">
        <v>657</v>
      </c>
      <c r="B183" s="474">
        <v>44</v>
      </c>
      <c r="C183" s="548">
        <v>5150793</v>
      </c>
      <c r="D183" s="474">
        <v>22</v>
      </c>
      <c r="E183" s="471">
        <v>9.3537414965986394E-3</v>
      </c>
      <c r="F183" s="548">
        <v>2808833</v>
      </c>
      <c r="G183" s="471">
        <v>7.5854353605391061E-3</v>
      </c>
      <c r="H183" s="625">
        <v>0.5</v>
      </c>
      <c r="I183" s="7"/>
    </row>
    <row r="184" spans="1:9" customFormat="1" x14ac:dyDescent="0.25">
      <c r="A184" s="624" t="s">
        <v>658</v>
      </c>
      <c r="B184" s="474">
        <v>12</v>
      </c>
      <c r="C184" s="548">
        <v>26512900</v>
      </c>
      <c r="D184" s="474">
        <v>6</v>
      </c>
      <c r="E184" s="471">
        <v>2.5510204081632651E-3</v>
      </c>
      <c r="F184" s="548">
        <v>15095300</v>
      </c>
      <c r="G184" s="471">
        <v>4.0765834920746792E-2</v>
      </c>
      <c r="H184" s="625">
        <v>0.5</v>
      </c>
      <c r="I184" s="7"/>
    </row>
    <row r="185" spans="1:9" customFormat="1" x14ac:dyDescent="0.25">
      <c r="A185" s="624" t="s">
        <v>659</v>
      </c>
      <c r="B185" s="474">
        <v>435</v>
      </c>
      <c r="C185" s="548">
        <v>359467273.36000007</v>
      </c>
      <c r="D185" s="474">
        <v>267</v>
      </c>
      <c r="E185" s="471">
        <v>0.11352040816326531</v>
      </c>
      <c r="F185" s="548">
        <v>202264169.5</v>
      </c>
      <c r="G185" s="471">
        <v>0.54622748433081469</v>
      </c>
      <c r="H185" s="625">
        <v>0.61379310344827587</v>
      </c>
      <c r="I185" s="7"/>
    </row>
    <row r="186" spans="1:9" customFormat="1" x14ac:dyDescent="0.25">
      <c r="A186" s="624" t="s">
        <v>683</v>
      </c>
      <c r="B186" s="474">
        <v>56</v>
      </c>
      <c r="C186" s="548">
        <v>4195435</v>
      </c>
      <c r="D186" s="474">
        <v>29</v>
      </c>
      <c r="E186" s="471">
        <v>1.2329931972789115E-2</v>
      </c>
      <c r="F186" s="548">
        <v>2298524</v>
      </c>
      <c r="G186" s="471">
        <v>6.2073128685998019E-3</v>
      </c>
      <c r="H186" s="625">
        <v>0.5178571428571429</v>
      </c>
      <c r="I186" s="7"/>
    </row>
    <row r="187" spans="1:9" customFormat="1" x14ac:dyDescent="0.25">
      <c r="A187" s="624" t="s">
        <v>660</v>
      </c>
      <c r="B187" s="474">
        <v>14</v>
      </c>
      <c r="C187" s="548">
        <v>27075894</v>
      </c>
      <c r="D187" s="474">
        <v>10</v>
      </c>
      <c r="E187" s="471">
        <v>4.2517006802721092E-3</v>
      </c>
      <c r="F187" s="548">
        <v>20250200</v>
      </c>
      <c r="G187" s="471">
        <v>5.4686976099322743E-2</v>
      </c>
      <c r="H187" s="625">
        <v>0.7142857142857143</v>
      </c>
      <c r="I187" s="7"/>
    </row>
    <row r="188" spans="1:9" customFormat="1" x14ac:dyDescent="0.25">
      <c r="A188" s="624" t="s">
        <v>661</v>
      </c>
      <c r="B188" s="474">
        <v>158</v>
      </c>
      <c r="C188" s="548">
        <v>1938968.5299999998</v>
      </c>
      <c r="D188" s="474">
        <v>115</v>
      </c>
      <c r="E188" s="471">
        <v>4.889455782312925E-2</v>
      </c>
      <c r="F188" s="548">
        <v>1904906.1900000002</v>
      </c>
      <c r="G188" s="471">
        <v>5.1443224898510614E-3</v>
      </c>
      <c r="H188" s="625">
        <v>0.72784810126582278</v>
      </c>
      <c r="I188" s="7"/>
    </row>
    <row r="189" spans="1:9" customFormat="1" x14ac:dyDescent="0.25">
      <c r="A189" s="624" t="s">
        <v>1125</v>
      </c>
      <c r="B189" s="474">
        <v>2</v>
      </c>
      <c r="C189" s="548">
        <v>8997000</v>
      </c>
      <c r="D189" s="474">
        <v>1</v>
      </c>
      <c r="E189" s="471">
        <v>4.2517006802721087E-4</v>
      </c>
      <c r="F189" s="548">
        <v>3750000</v>
      </c>
      <c r="G189" s="471">
        <v>1.0127117775254581E-2</v>
      </c>
      <c r="H189" s="625">
        <v>0.5</v>
      </c>
      <c r="I189" s="7"/>
    </row>
    <row r="190" spans="1:9" customFormat="1" x14ac:dyDescent="0.25">
      <c r="A190" s="624" t="s">
        <v>662</v>
      </c>
      <c r="B190" s="474">
        <v>16</v>
      </c>
      <c r="C190" s="548">
        <v>1724252</v>
      </c>
      <c r="D190" s="474">
        <v>7</v>
      </c>
      <c r="E190" s="471">
        <v>2.976190476190476E-3</v>
      </c>
      <c r="F190" s="548">
        <v>820300</v>
      </c>
      <c r="G190" s="471">
        <v>2.2152732562776885E-3</v>
      </c>
      <c r="H190" s="625">
        <v>0.4375</v>
      </c>
      <c r="I190" s="7"/>
    </row>
    <row r="191" spans="1:9" customFormat="1" x14ac:dyDescent="0.25">
      <c r="A191" s="624" t="s">
        <v>1126</v>
      </c>
      <c r="B191" s="474">
        <v>3</v>
      </c>
      <c r="C191" s="548">
        <v>193595</v>
      </c>
      <c r="D191" s="474">
        <v>3</v>
      </c>
      <c r="E191" s="471">
        <v>1.2755102040816326E-3</v>
      </c>
      <c r="F191" s="548">
        <v>195590</v>
      </c>
      <c r="G191" s="471">
        <v>5.2820345750987817E-4</v>
      </c>
      <c r="H191" s="625">
        <v>1</v>
      </c>
      <c r="I191" s="7"/>
    </row>
    <row r="192" spans="1:9" customFormat="1" x14ac:dyDescent="0.25">
      <c r="A192" s="624" t="s">
        <v>663</v>
      </c>
      <c r="B192" s="474">
        <v>759</v>
      </c>
      <c r="C192" s="548">
        <v>29462502.300000004</v>
      </c>
      <c r="D192" s="474">
        <v>464</v>
      </c>
      <c r="E192" s="471">
        <v>0.19727891156462585</v>
      </c>
      <c r="F192" s="548">
        <v>17289620</v>
      </c>
      <c r="G192" s="471">
        <v>4.6691738141172556E-2</v>
      </c>
      <c r="H192" s="625">
        <v>0.61133069828721998</v>
      </c>
      <c r="I192" s="7"/>
    </row>
    <row r="193" spans="1:33" customFormat="1" x14ac:dyDescent="0.25">
      <c r="A193" s="624" t="s">
        <v>1127</v>
      </c>
      <c r="B193" s="474">
        <v>60</v>
      </c>
      <c r="C193" s="548">
        <v>91149793.099999994</v>
      </c>
      <c r="D193" s="474">
        <v>45</v>
      </c>
      <c r="E193" s="471">
        <v>1.913265306122449E-2</v>
      </c>
      <c r="F193" s="548">
        <v>70704650</v>
      </c>
      <c r="G193" s="471">
        <v>0.19094248474884098</v>
      </c>
      <c r="H193" s="625">
        <v>0.75</v>
      </c>
      <c r="I193" s="7"/>
    </row>
    <row r="194" spans="1:33" customFormat="1" x14ac:dyDescent="0.25">
      <c r="A194" s="624" t="s">
        <v>664</v>
      </c>
      <c r="B194" s="474">
        <v>49</v>
      </c>
      <c r="C194" s="548">
        <v>1897093.5</v>
      </c>
      <c r="D194" s="474">
        <v>44</v>
      </c>
      <c r="E194" s="471">
        <v>1.8707482993197279E-2</v>
      </c>
      <c r="F194" s="548">
        <v>1757250</v>
      </c>
      <c r="G194" s="471">
        <v>4.7455673894842964E-3</v>
      </c>
      <c r="H194" s="625">
        <v>0.89795918367346939</v>
      </c>
      <c r="I194" s="7"/>
    </row>
    <row r="195" spans="1:33" customFormat="1" x14ac:dyDescent="0.25">
      <c r="A195" s="624" t="s">
        <v>665</v>
      </c>
      <c r="B195" s="474">
        <v>141</v>
      </c>
      <c r="C195" s="548">
        <v>14599082</v>
      </c>
      <c r="D195" s="474">
        <v>74</v>
      </c>
      <c r="E195" s="471">
        <v>3.1462585034013606E-2</v>
      </c>
      <c r="F195" s="548">
        <v>4369559.9469999997</v>
      </c>
      <c r="G195" s="471">
        <v>1.1800279522481109E-2</v>
      </c>
      <c r="H195" s="625">
        <v>0.52482269503546097</v>
      </c>
      <c r="I195" s="7"/>
    </row>
    <row r="196" spans="1:33" customFormat="1" x14ac:dyDescent="0.25">
      <c r="A196" s="624" t="s">
        <v>666</v>
      </c>
      <c r="B196" s="474">
        <v>97</v>
      </c>
      <c r="C196" s="548">
        <v>848300</v>
      </c>
      <c r="D196" s="474">
        <v>42</v>
      </c>
      <c r="E196" s="471">
        <v>1.7857142857142856E-2</v>
      </c>
      <c r="F196" s="548">
        <v>381800</v>
      </c>
      <c r="G196" s="471">
        <v>1.0310756177579197E-3</v>
      </c>
      <c r="H196" s="625">
        <v>0.4329896907216495</v>
      </c>
      <c r="I196" s="7"/>
    </row>
    <row r="197" spans="1:33" customFormat="1" x14ac:dyDescent="0.25">
      <c r="A197" s="624" t="s">
        <v>667</v>
      </c>
      <c r="B197" s="474">
        <v>15</v>
      </c>
      <c r="C197" s="548">
        <v>8150500</v>
      </c>
      <c r="D197" s="474">
        <v>4</v>
      </c>
      <c r="E197" s="471">
        <v>1.7006802721088435E-3</v>
      </c>
      <c r="F197" s="548">
        <v>2120400</v>
      </c>
      <c r="G197" s="471">
        <v>5.7262774748399496E-3</v>
      </c>
      <c r="H197" s="625">
        <v>0.26666666666666666</v>
      </c>
      <c r="I197" s="7"/>
    </row>
    <row r="198" spans="1:33" customFormat="1" x14ac:dyDescent="0.25">
      <c r="A198" s="624" t="s">
        <v>668</v>
      </c>
      <c r="B198" s="474">
        <v>13</v>
      </c>
      <c r="C198" s="548">
        <v>119500</v>
      </c>
      <c r="D198" s="474">
        <v>9</v>
      </c>
      <c r="E198" s="471">
        <v>3.8265306122448979E-3</v>
      </c>
      <c r="F198" s="548">
        <v>79900</v>
      </c>
      <c r="G198" s="471">
        <v>2.1577512273142425E-4</v>
      </c>
      <c r="H198" s="625">
        <v>0.69230769230769229</v>
      </c>
      <c r="I198" s="7"/>
    </row>
    <row r="199" spans="1:33" customFormat="1" x14ac:dyDescent="0.25">
      <c r="A199" s="624" t="s">
        <v>1128</v>
      </c>
      <c r="B199" s="474">
        <v>0</v>
      </c>
      <c r="C199" s="548">
        <v>0</v>
      </c>
      <c r="D199" s="474">
        <v>0</v>
      </c>
      <c r="E199" s="471">
        <v>0</v>
      </c>
      <c r="F199" s="548">
        <v>0</v>
      </c>
      <c r="G199" s="471">
        <v>0</v>
      </c>
      <c r="H199" s="625">
        <v>0</v>
      </c>
      <c r="I199" s="7"/>
    </row>
    <row r="200" spans="1:33" customFormat="1" x14ac:dyDescent="0.25">
      <c r="A200" s="624" t="s">
        <v>669</v>
      </c>
      <c r="B200" s="474">
        <v>46</v>
      </c>
      <c r="C200" s="548">
        <v>37762010</v>
      </c>
      <c r="D200" s="474">
        <v>15</v>
      </c>
      <c r="E200" s="471">
        <v>6.3775510204081634E-3</v>
      </c>
      <c r="F200" s="548">
        <v>14018100</v>
      </c>
      <c r="G200" s="471">
        <v>3.7856786582745661E-2</v>
      </c>
      <c r="H200" s="625">
        <v>0.32608695652173914</v>
      </c>
      <c r="I200" s="7"/>
    </row>
    <row r="201" spans="1:33" customFormat="1" x14ac:dyDescent="0.25">
      <c r="A201" s="624" t="s">
        <v>670</v>
      </c>
      <c r="B201" s="474">
        <v>8</v>
      </c>
      <c r="C201" s="548">
        <v>401200</v>
      </c>
      <c r="D201" s="474">
        <v>6</v>
      </c>
      <c r="E201" s="471">
        <v>2.5510204081632651E-3</v>
      </c>
      <c r="F201" s="548">
        <v>304100</v>
      </c>
      <c r="G201" s="471">
        <v>8.2124173745464477E-4</v>
      </c>
      <c r="H201" s="625">
        <v>0.75</v>
      </c>
      <c r="I201" s="7"/>
    </row>
    <row r="202" spans="1:33" customFormat="1" x14ac:dyDescent="0.25">
      <c r="A202" s="624" t="s">
        <v>671</v>
      </c>
      <c r="B202" s="474">
        <v>118</v>
      </c>
      <c r="C202" s="548">
        <v>3055260.6399999992</v>
      </c>
      <c r="D202" s="474">
        <v>89</v>
      </c>
      <c r="E202" s="471">
        <v>3.7840136054421769E-2</v>
      </c>
      <c r="F202" s="548">
        <v>2083400</v>
      </c>
      <c r="G202" s="471">
        <v>5.6263565794574377E-3</v>
      </c>
      <c r="H202" s="625">
        <v>0.75423728813559321</v>
      </c>
      <c r="I202" s="7"/>
    </row>
    <row r="203" spans="1:33" customFormat="1" ht="15.75" thickBot="1" x14ac:dyDescent="0.3">
      <c r="A203" s="626" t="s">
        <v>363</v>
      </c>
      <c r="B203" s="627">
        <v>3583</v>
      </c>
      <c r="C203" s="628">
        <v>636521807.43000007</v>
      </c>
      <c r="D203" s="627">
        <v>2352</v>
      </c>
      <c r="E203" s="630">
        <v>1</v>
      </c>
      <c r="F203" s="628">
        <v>370292918.79700005</v>
      </c>
      <c r="G203" s="633">
        <v>1</v>
      </c>
      <c r="H203" s="631">
        <v>0.6564331565727044</v>
      </c>
      <c r="I203" s="7"/>
    </row>
    <row r="204" spans="1:33" customFormat="1" x14ac:dyDescent="0.25">
      <c r="A204" s="604" t="s">
        <v>407</v>
      </c>
      <c r="I204" s="7"/>
    </row>
    <row r="205" spans="1:33" x14ac:dyDescent="0.25">
      <c r="B205" s="604"/>
      <c r="C205" s="609"/>
      <c r="D205" s="609"/>
      <c r="E205" s="609"/>
      <c r="F205" s="235"/>
      <c r="G205" s="73"/>
      <c r="H205" s="73"/>
      <c r="J205" s="73"/>
      <c r="K205" s="73"/>
      <c r="L205" s="73"/>
      <c r="M205" s="73"/>
      <c r="N205" s="605"/>
      <c r="O205" s="606"/>
      <c r="P205" s="606"/>
      <c r="Q205" s="606"/>
      <c r="R205" s="606"/>
      <c r="S205" s="255"/>
      <c r="T205" s="255"/>
      <c r="U205" s="235"/>
      <c r="V205" s="252"/>
      <c r="W205" s="252"/>
      <c r="X205" s="252"/>
      <c r="Y205" s="252"/>
      <c r="Z205" s="252"/>
      <c r="AA205" s="235"/>
      <c r="AB205" s="235"/>
      <c r="AF205" s="235"/>
    </row>
    <row r="206" spans="1:33" x14ac:dyDescent="0.25">
      <c r="A206" s="678" t="s">
        <v>680</v>
      </c>
      <c r="B206" s="235"/>
      <c r="C206" s="334"/>
      <c r="D206" s="235"/>
      <c r="E206" s="235"/>
      <c r="F206" s="235"/>
      <c r="G206" s="235"/>
      <c r="H206" s="235"/>
      <c r="I206" s="235"/>
      <c r="J206" s="235"/>
      <c r="K206" s="235"/>
      <c r="L206" s="235"/>
      <c r="M206" s="235"/>
      <c r="N206" s="235"/>
      <c r="O206" s="235"/>
      <c r="P206" s="235"/>
      <c r="Q206" s="235"/>
      <c r="R206" s="235"/>
      <c r="S206" s="235"/>
      <c r="T206" s="235"/>
      <c r="U206" s="235"/>
      <c r="V206" s="235"/>
      <c r="W206" s="235"/>
      <c r="X206" s="235"/>
      <c r="Y206" s="235"/>
    </row>
    <row r="207" spans="1:33" ht="21" x14ac:dyDescent="0.35">
      <c r="A207" s="260" t="s">
        <v>2</v>
      </c>
      <c r="B207" s="233"/>
      <c r="C207" s="233"/>
      <c r="D207" s="233"/>
      <c r="E207" s="233"/>
      <c r="F207" s="229"/>
      <c r="G207" s="229"/>
      <c r="H207" s="229"/>
      <c r="I207" s="229"/>
      <c r="J207" s="229"/>
      <c r="K207" s="229"/>
      <c r="L207" s="229"/>
      <c r="M207" s="229"/>
      <c r="N207" s="229"/>
      <c r="O207" s="229"/>
      <c r="P207" s="229"/>
      <c r="Q207" s="229"/>
      <c r="R207" s="229"/>
      <c r="S207" s="229"/>
      <c r="T207" s="229"/>
      <c r="U207" s="229"/>
      <c r="V207" s="229"/>
      <c r="W207" s="229"/>
      <c r="X207" s="229"/>
      <c r="Y207" s="229"/>
      <c r="Z207" s="229"/>
      <c r="AA207" s="229"/>
      <c r="AB207" s="229"/>
      <c r="AF207" s="229"/>
      <c r="AG207" s="229"/>
    </row>
    <row r="208" spans="1:33" ht="21" x14ac:dyDescent="0.35">
      <c r="A208" s="232"/>
      <c r="B208" s="234"/>
      <c r="C208" s="234"/>
      <c r="D208" s="234"/>
      <c r="E208" s="234"/>
      <c r="F208" s="235"/>
      <c r="G208" s="235"/>
      <c r="H208" s="235"/>
      <c r="I208" s="235"/>
      <c r="J208" s="235"/>
      <c r="K208" s="235"/>
      <c r="L208" s="235"/>
      <c r="M208" s="235"/>
      <c r="N208" s="235"/>
      <c r="O208" s="235"/>
      <c r="P208" s="235"/>
      <c r="Q208" s="235"/>
      <c r="R208" s="235"/>
      <c r="S208" s="235"/>
      <c r="T208" s="235"/>
      <c r="U208" s="235"/>
      <c r="V208" s="235"/>
      <c r="W208" s="235"/>
      <c r="X208" s="235"/>
    </row>
    <row r="209" spans="1:33" x14ac:dyDescent="0.25">
      <c r="A209" s="235"/>
      <c r="B209" s="292" t="s">
        <v>682</v>
      </c>
      <c r="C209" s="292" t="s">
        <v>1105</v>
      </c>
      <c r="D209" s="292" t="s">
        <v>1038</v>
      </c>
      <c r="E209" s="255"/>
      <c r="F209" s="235"/>
      <c r="G209" s="235"/>
      <c r="H209" s="235"/>
      <c r="I209" s="235"/>
      <c r="J209" s="235"/>
      <c r="K209" s="235"/>
      <c r="L209" s="235"/>
      <c r="M209" s="235"/>
      <c r="N209" s="235"/>
      <c r="O209" s="235"/>
      <c r="P209" s="235"/>
      <c r="Q209" s="235"/>
      <c r="R209" s="235"/>
      <c r="S209" s="235"/>
      <c r="T209" s="235"/>
      <c r="U209" s="235"/>
      <c r="V209" s="235"/>
      <c r="W209" s="235"/>
      <c r="X209" s="235"/>
    </row>
    <row r="210" spans="1:33" ht="39" x14ac:dyDescent="0.25">
      <c r="A210" s="235"/>
      <c r="B210" s="611" t="s">
        <v>636</v>
      </c>
      <c r="C210" s="612">
        <v>763298591.60989988</v>
      </c>
      <c r="D210" s="613">
        <v>53739466.999999285</v>
      </c>
      <c r="E210" s="635"/>
      <c r="F210" s="235"/>
      <c r="G210" s="235"/>
      <c r="H210" s="235"/>
      <c r="I210" s="235"/>
      <c r="J210" s="235"/>
      <c r="K210" s="235"/>
      <c r="L210" s="235"/>
      <c r="M210" s="235"/>
      <c r="N210" s="235"/>
      <c r="O210" s="235"/>
      <c r="P210" s="235"/>
      <c r="Q210" s="235"/>
      <c r="R210" s="235"/>
      <c r="S210" s="235"/>
      <c r="T210" s="235"/>
      <c r="U210" s="235"/>
      <c r="V210" s="235"/>
      <c r="W210" s="235"/>
      <c r="X210" s="235"/>
    </row>
    <row r="211" spans="1:33" ht="39" x14ac:dyDescent="0.25">
      <c r="A211" s="235"/>
      <c r="B211" s="611" t="s">
        <v>637</v>
      </c>
      <c r="C211" s="614">
        <v>4074</v>
      </c>
      <c r="D211" s="613">
        <v>154</v>
      </c>
      <c r="E211" s="637"/>
      <c r="F211" s="235"/>
      <c r="G211" s="235"/>
      <c r="H211" s="235"/>
      <c r="I211" s="235"/>
      <c r="J211" s="235"/>
      <c r="K211" s="235"/>
      <c r="L211" s="235"/>
      <c r="M211" s="235"/>
      <c r="N211" s="235"/>
      <c r="O211" s="235"/>
      <c r="P211" s="235"/>
      <c r="Q211" s="235"/>
      <c r="R211" s="235"/>
      <c r="S211" s="235"/>
      <c r="T211" s="235"/>
      <c r="U211" s="235"/>
      <c r="V211" s="235"/>
      <c r="W211" s="235"/>
      <c r="X211" s="235"/>
    </row>
    <row r="212" spans="1:33" x14ac:dyDescent="0.25">
      <c r="A212" s="235"/>
      <c r="B212" s="611" t="s">
        <v>1152</v>
      </c>
      <c r="C212" s="639">
        <v>107.00961092056626</v>
      </c>
      <c r="D212" s="613"/>
      <c r="E212" s="255"/>
      <c r="F212" s="235"/>
      <c r="G212" s="235"/>
      <c r="H212" s="235"/>
      <c r="I212" s="235"/>
      <c r="J212" s="235"/>
      <c r="K212" s="235"/>
      <c r="L212" s="235"/>
      <c r="M212" s="235"/>
      <c r="N212" s="235"/>
      <c r="O212" s="235"/>
      <c r="P212" s="235"/>
      <c r="Q212" s="235"/>
      <c r="R212" s="235"/>
      <c r="S212" s="235"/>
      <c r="T212" s="235"/>
      <c r="U212" s="235"/>
      <c r="V212" s="235"/>
      <c r="W212" s="235"/>
      <c r="X212" s="235"/>
    </row>
    <row r="213" spans="1:33" ht="26.25" x14ac:dyDescent="0.25">
      <c r="A213" s="235"/>
      <c r="B213" s="611" t="s">
        <v>679</v>
      </c>
      <c r="C213" s="641">
        <v>0.62744494070537504</v>
      </c>
      <c r="D213" s="640"/>
      <c r="E213" s="255"/>
      <c r="F213" s="235"/>
      <c r="G213" s="235"/>
      <c r="H213" s="235"/>
      <c r="I213" s="235"/>
      <c r="J213" s="235"/>
      <c r="K213" s="235"/>
      <c r="L213" s="235"/>
      <c r="M213" s="235"/>
      <c r="N213" s="235"/>
      <c r="O213" s="235"/>
      <c r="P213" s="235"/>
      <c r="Q213" s="235"/>
      <c r="R213" s="235"/>
      <c r="S213" s="235"/>
      <c r="T213" s="235"/>
      <c r="U213" s="235"/>
      <c r="V213" s="235"/>
      <c r="W213" s="235"/>
      <c r="X213" s="235"/>
    </row>
    <row r="214" spans="1:33" x14ac:dyDescent="0.25">
      <c r="A214" s="235"/>
      <c r="B214" s="718" t="s">
        <v>407</v>
      </c>
      <c r="C214" s="718"/>
      <c r="D214" s="255"/>
      <c r="E214" s="255"/>
      <c r="F214" s="235"/>
      <c r="G214" s="235"/>
      <c r="H214" s="235"/>
      <c r="I214" s="235"/>
      <c r="J214" s="235"/>
      <c r="K214" s="235"/>
      <c r="L214" s="235"/>
      <c r="M214" s="235"/>
      <c r="N214" s="235"/>
      <c r="O214" s="235"/>
      <c r="P214" s="235"/>
      <c r="Q214" s="235"/>
      <c r="R214" s="235"/>
      <c r="S214" s="235"/>
      <c r="T214" s="235"/>
      <c r="U214" s="235"/>
      <c r="V214" s="235"/>
      <c r="W214" s="235"/>
      <c r="X214" s="235"/>
    </row>
    <row r="215" spans="1:33" x14ac:dyDescent="0.25">
      <c r="A215" s="314"/>
      <c r="B215" s="238"/>
      <c r="C215" s="235"/>
      <c r="D215" s="235"/>
      <c r="E215" s="235"/>
      <c r="F215" s="235"/>
      <c r="G215" s="235"/>
      <c r="H215" s="235"/>
      <c r="I215" s="235"/>
      <c r="J215" s="235"/>
      <c r="K215" s="235"/>
      <c r="L215" s="235"/>
      <c r="M215" s="235"/>
      <c r="N215" s="235"/>
      <c r="O215" s="235"/>
      <c r="P215" s="235"/>
      <c r="Q215" s="235"/>
      <c r="R215" s="235"/>
      <c r="S215" s="235"/>
      <c r="T215" s="235"/>
      <c r="U215" s="235"/>
      <c r="V215" s="235"/>
      <c r="W215" s="235"/>
      <c r="X215" s="235"/>
    </row>
    <row r="216" spans="1:33" ht="21" x14ac:dyDescent="0.35">
      <c r="A216" s="229"/>
      <c r="B216" s="260" t="s">
        <v>1153</v>
      </c>
      <c r="C216" s="229"/>
      <c r="D216" s="229"/>
      <c r="E216" s="229"/>
      <c r="F216" s="230"/>
      <c r="G216" s="229"/>
      <c r="H216" s="229"/>
      <c r="I216" s="229"/>
      <c r="J216" s="229"/>
      <c r="K216" s="229"/>
      <c r="L216" s="229"/>
      <c r="M216" s="229"/>
      <c r="N216" s="229"/>
      <c r="O216" s="229"/>
      <c r="P216" s="229"/>
      <c r="Q216" s="229"/>
      <c r="R216" s="229"/>
      <c r="S216" s="229"/>
      <c r="T216" s="229"/>
      <c r="U216" s="229"/>
      <c r="V216" s="229"/>
      <c r="W216" s="229"/>
      <c r="X216" s="229"/>
      <c r="Y216" s="229"/>
      <c r="Z216" s="229"/>
      <c r="AA216" s="229"/>
      <c r="AB216" s="229"/>
      <c r="AF216" s="229"/>
      <c r="AG216" s="229"/>
    </row>
    <row r="217" spans="1:33" ht="15.75" thickBot="1" x14ac:dyDescent="0.3">
      <c r="A217" s="235"/>
      <c r="B217" s="235"/>
      <c r="C217" s="235"/>
      <c r="D217" s="235"/>
      <c r="E217" s="315"/>
      <c r="F217" s="315"/>
      <c r="G217" s="315"/>
      <c r="H217" s="315"/>
      <c r="I217" s="235"/>
      <c r="J217" s="235"/>
      <c r="K217" s="315"/>
      <c r="L217" s="315"/>
      <c r="M217" s="315"/>
      <c r="N217" s="235"/>
      <c r="O217" s="235"/>
      <c r="P217" s="235"/>
      <c r="Q217" s="235"/>
      <c r="R217" s="235"/>
      <c r="S217" s="235"/>
      <c r="T217" s="235"/>
      <c r="U217" s="235"/>
      <c r="V217" s="235"/>
      <c r="W217" s="235"/>
      <c r="X217" s="235"/>
      <c r="Y217" s="235"/>
    </row>
    <row r="218" spans="1:33" customFormat="1" ht="45" x14ac:dyDescent="0.25">
      <c r="A218" s="617" t="s">
        <v>1143</v>
      </c>
      <c r="B218" s="618" t="s">
        <v>1118</v>
      </c>
      <c r="C218" s="619" t="s">
        <v>1119</v>
      </c>
      <c r="D218" s="620" t="s">
        <v>703</v>
      </c>
      <c r="E218" s="620" t="s">
        <v>1120</v>
      </c>
      <c r="F218" s="621" t="s">
        <v>1144</v>
      </c>
      <c r="G218" s="621" t="s">
        <v>1122</v>
      </c>
      <c r="H218" s="622" t="s">
        <v>1123</v>
      </c>
      <c r="I218" s="7"/>
      <c r="J218" s="623"/>
    </row>
    <row r="219" spans="1:33" customFormat="1" x14ac:dyDescent="0.25">
      <c r="A219" s="624" t="s">
        <v>643</v>
      </c>
      <c r="B219" s="474">
        <v>227</v>
      </c>
      <c r="C219" s="548">
        <v>14140728</v>
      </c>
      <c r="D219" s="474">
        <v>126</v>
      </c>
      <c r="E219" s="471">
        <v>5.3571428571428568E-2</v>
      </c>
      <c r="F219" s="548">
        <v>2068300</v>
      </c>
      <c r="G219" s="471">
        <v>5.5855780518824141E-3</v>
      </c>
      <c r="H219" s="625">
        <v>0.55506607929515417</v>
      </c>
      <c r="I219" s="7"/>
    </row>
    <row r="220" spans="1:33" customFormat="1" x14ac:dyDescent="0.25">
      <c r="A220" s="624" t="s">
        <v>644</v>
      </c>
      <c r="B220" s="474">
        <v>614</v>
      </c>
      <c r="C220" s="548">
        <v>245490809.35999998</v>
      </c>
      <c r="D220" s="474">
        <v>338</v>
      </c>
      <c r="E220" s="471">
        <v>0.14370748299319727</v>
      </c>
      <c r="F220" s="548">
        <v>113785796.947</v>
      </c>
      <c r="G220" s="471">
        <v>0.30728591115559256</v>
      </c>
      <c r="H220" s="625">
        <v>0.55048859934853422</v>
      </c>
      <c r="I220" s="7"/>
    </row>
    <row r="221" spans="1:33" customFormat="1" x14ac:dyDescent="0.25">
      <c r="A221" s="624" t="s">
        <v>645</v>
      </c>
      <c r="B221" s="474">
        <v>189</v>
      </c>
      <c r="C221" s="548">
        <v>62569407.000000015</v>
      </c>
      <c r="D221" s="474">
        <v>117</v>
      </c>
      <c r="E221" s="471">
        <v>4.9744897959183673E-2</v>
      </c>
      <c r="F221" s="548">
        <v>33154949.5</v>
      </c>
      <c r="G221" s="471">
        <v>8.9537087578431471E-2</v>
      </c>
      <c r="H221" s="625">
        <v>0.61904761904761907</v>
      </c>
      <c r="I221" s="7"/>
      <c r="K221" s="500"/>
    </row>
    <row r="222" spans="1:33" customFormat="1" x14ac:dyDescent="0.25">
      <c r="A222" s="624" t="s">
        <v>964</v>
      </c>
      <c r="B222" s="474">
        <v>1776</v>
      </c>
      <c r="C222" s="548">
        <v>23221612.710000001</v>
      </c>
      <c r="D222" s="474">
        <v>1242</v>
      </c>
      <c r="E222" s="471">
        <v>0.52806122448979587</v>
      </c>
      <c r="F222" s="548">
        <v>11812227.350000001</v>
      </c>
      <c r="G222" s="471">
        <v>3.1899684683075559E-2</v>
      </c>
      <c r="H222" s="625">
        <v>0.69932432432432434</v>
      </c>
      <c r="I222" s="7"/>
      <c r="K222" s="500"/>
    </row>
    <row r="223" spans="1:33" customFormat="1" x14ac:dyDescent="0.25">
      <c r="A223" s="624" t="s">
        <v>965</v>
      </c>
      <c r="B223" s="474">
        <v>306</v>
      </c>
      <c r="C223" s="548">
        <v>159409448.78999999</v>
      </c>
      <c r="D223" s="474">
        <v>218</v>
      </c>
      <c r="E223" s="471">
        <v>9.2687074829931979E-2</v>
      </c>
      <c r="F223" s="548">
        <v>119455874</v>
      </c>
      <c r="G223" s="471">
        <v>0.32259832131839244</v>
      </c>
      <c r="H223" s="625">
        <v>0.71241830065359479</v>
      </c>
      <c r="I223" s="7"/>
      <c r="K223" s="500"/>
    </row>
    <row r="224" spans="1:33" customFormat="1" x14ac:dyDescent="0.25">
      <c r="A224" s="624" t="s">
        <v>648</v>
      </c>
      <c r="B224" s="474">
        <v>471</v>
      </c>
      <c r="C224" s="548">
        <v>131689801.57000002</v>
      </c>
      <c r="D224" s="474">
        <v>311</v>
      </c>
      <c r="E224" s="471">
        <v>0.13222789115646258</v>
      </c>
      <c r="F224" s="548">
        <v>90015771</v>
      </c>
      <c r="G224" s="471">
        <v>0.24309341721262556</v>
      </c>
      <c r="H224" s="625">
        <v>0.66029723991507427</v>
      </c>
      <c r="I224" s="7"/>
      <c r="K224" s="500"/>
    </row>
    <row r="225" spans="1:11" customFormat="1" ht="15.75" thickBot="1" x14ac:dyDescent="0.3">
      <c r="A225" s="626" t="s">
        <v>363</v>
      </c>
      <c r="B225" s="627">
        <v>3583</v>
      </c>
      <c r="C225" s="628">
        <v>636521807.43000007</v>
      </c>
      <c r="D225" s="629">
        <v>2352</v>
      </c>
      <c r="E225" s="630">
        <v>1</v>
      </c>
      <c r="F225" s="628">
        <v>370292918.79699999</v>
      </c>
      <c r="G225" s="630">
        <v>1</v>
      </c>
      <c r="H225" s="631">
        <v>0.6564331565727044</v>
      </c>
      <c r="I225" s="7"/>
      <c r="K225" s="500"/>
    </row>
    <row r="226" spans="1:11" customFormat="1" ht="15.75" thickBot="1" x14ac:dyDescent="0.3">
      <c r="I226" s="7"/>
    </row>
    <row r="227" spans="1:11" customFormat="1" ht="45" x14ac:dyDescent="0.25">
      <c r="A227" s="632" t="s">
        <v>1145</v>
      </c>
      <c r="B227" s="618" t="s">
        <v>1118</v>
      </c>
      <c r="C227" s="619" t="s">
        <v>1119</v>
      </c>
      <c r="D227" s="620" t="s">
        <v>703</v>
      </c>
      <c r="E227" s="620" t="s">
        <v>1120</v>
      </c>
      <c r="F227" s="621" t="s">
        <v>1121</v>
      </c>
      <c r="G227" s="621" t="s">
        <v>1122</v>
      </c>
      <c r="H227" s="622" t="s">
        <v>1123</v>
      </c>
      <c r="I227" s="7"/>
    </row>
    <row r="228" spans="1:11" customFormat="1" x14ac:dyDescent="0.25">
      <c r="A228" s="624" t="s">
        <v>1146</v>
      </c>
      <c r="B228" s="474">
        <v>363</v>
      </c>
      <c r="C228" s="548">
        <v>43813956.200000003</v>
      </c>
      <c r="D228" s="474">
        <v>198</v>
      </c>
      <c r="E228" s="471">
        <v>8.4183673469387751E-2</v>
      </c>
      <c r="F228" s="548">
        <v>18799581.872999996</v>
      </c>
      <c r="G228" s="471">
        <v>5.0769487934243226E-2</v>
      </c>
      <c r="H228" s="625">
        <v>0.54545454545454541</v>
      </c>
      <c r="I228" s="7"/>
    </row>
    <row r="229" spans="1:11" customFormat="1" x14ac:dyDescent="0.25">
      <c r="A229" s="624" t="s">
        <v>1147</v>
      </c>
      <c r="B229" s="474">
        <v>23</v>
      </c>
      <c r="C229" s="548">
        <v>3709400</v>
      </c>
      <c r="D229" s="474">
        <v>10</v>
      </c>
      <c r="E229" s="471">
        <v>4.2517006802721092E-3</v>
      </c>
      <c r="F229" s="548">
        <v>282600</v>
      </c>
      <c r="G229" s="471">
        <v>7.6317959554318541E-4</v>
      </c>
      <c r="H229" s="625">
        <v>0.43478260869565216</v>
      </c>
      <c r="I229" s="7"/>
    </row>
    <row r="230" spans="1:11" customFormat="1" x14ac:dyDescent="0.25">
      <c r="A230" s="624" t="s">
        <v>1148</v>
      </c>
      <c r="B230" s="474">
        <v>2396</v>
      </c>
      <c r="C230" s="548">
        <v>243969385.6399999</v>
      </c>
      <c r="D230" s="474">
        <v>1591</v>
      </c>
      <c r="E230" s="471">
        <v>0.67644557823129248</v>
      </c>
      <c r="F230" s="548">
        <v>116942565.63699999</v>
      </c>
      <c r="G230" s="471">
        <v>0.31581096937235692</v>
      </c>
      <c r="H230" s="625">
        <v>0.66402337228714525</v>
      </c>
      <c r="I230" s="7"/>
    </row>
    <row r="231" spans="1:11" customFormat="1" x14ac:dyDescent="0.25">
      <c r="A231" s="624" t="s">
        <v>1149</v>
      </c>
      <c r="B231" s="474">
        <v>641</v>
      </c>
      <c r="C231" s="548">
        <v>281995667.34000003</v>
      </c>
      <c r="D231" s="474">
        <v>456</v>
      </c>
      <c r="E231" s="471">
        <v>0.19387755102040816</v>
      </c>
      <c r="F231" s="548">
        <v>195575612.28699997</v>
      </c>
      <c r="G231" s="471">
        <v>0.52816460255946029</v>
      </c>
      <c r="H231" s="625">
        <v>0.7113884555382215</v>
      </c>
      <c r="I231" s="7"/>
    </row>
    <row r="232" spans="1:11" customFormat="1" x14ac:dyDescent="0.25">
      <c r="A232" s="624" t="s">
        <v>1150</v>
      </c>
      <c r="B232" s="474">
        <v>160</v>
      </c>
      <c r="C232" s="548">
        <v>63033398.25</v>
      </c>
      <c r="D232" s="474">
        <v>97</v>
      </c>
      <c r="E232" s="471">
        <v>4.1241496598639453E-2</v>
      </c>
      <c r="F232" s="548">
        <v>38692559</v>
      </c>
      <c r="G232" s="471">
        <v>0.10449176053839646</v>
      </c>
      <c r="H232" s="625">
        <v>0.60624999999999996</v>
      </c>
      <c r="I232" s="7"/>
    </row>
    <row r="233" spans="1:11" customFormat="1" ht="15.75" thickBot="1" x14ac:dyDescent="0.3">
      <c r="A233" s="626" t="s">
        <v>363</v>
      </c>
      <c r="B233" s="627">
        <v>3583</v>
      </c>
      <c r="C233" s="628">
        <v>636521807.42999995</v>
      </c>
      <c r="D233" s="627">
        <v>2352</v>
      </c>
      <c r="E233" s="633">
        <v>1</v>
      </c>
      <c r="F233" s="628">
        <v>370292918.79699993</v>
      </c>
      <c r="G233" s="630">
        <v>1</v>
      </c>
      <c r="H233" s="631">
        <v>0.6564331565727044</v>
      </c>
      <c r="I233" s="7"/>
    </row>
    <row r="234" spans="1:11" customFormat="1" ht="15.75" thickBot="1" x14ac:dyDescent="0.3">
      <c r="G234" s="634"/>
      <c r="I234" s="7"/>
    </row>
    <row r="235" spans="1:11" customFormat="1" ht="45" x14ac:dyDescent="0.25">
      <c r="A235" s="632" t="s">
        <v>1151</v>
      </c>
      <c r="B235" s="618" t="s">
        <v>1118</v>
      </c>
      <c r="C235" s="619" t="s">
        <v>1119</v>
      </c>
      <c r="D235" s="620" t="s">
        <v>703</v>
      </c>
      <c r="E235" s="620" t="s">
        <v>1120</v>
      </c>
      <c r="F235" s="621" t="s">
        <v>1121</v>
      </c>
      <c r="G235" s="621" t="s">
        <v>1122</v>
      </c>
      <c r="H235" s="622" t="s">
        <v>1123</v>
      </c>
      <c r="I235" s="7"/>
    </row>
    <row r="236" spans="1:11" customFormat="1" x14ac:dyDescent="0.25">
      <c r="A236" s="624" t="s">
        <v>1110</v>
      </c>
      <c r="B236" s="474">
        <v>2717</v>
      </c>
      <c r="C236" s="548">
        <v>39009320.220000014</v>
      </c>
      <c r="D236" s="474">
        <v>1848</v>
      </c>
      <c r="E236" s="471">
        <v>0.7857142857142857</v>
      </c>
      <c r="F236" s="548">
        <v>25320223.850000001</v>
      </c>
      <c r="G236" s="471">
        <v>6.8378903739936006E-2</v>
      </c>
      <c r="H236" s="625">
        <v>0.68016194331983804</v>
      </c>
      <c r="I236" s="7"/>
    </row>
    <row r="237" spans="1:11" customFormat="1" x14ac:dyDescent="0.25">
      <c r="A237" s="624" t="s">
        <v>1111</v>
      </c>
      <c r="B237" s="474">
        <v>271</v>
      </c>
      <c r="C237" s="548">
        <v>17352378.630000003</v>
      </c>
      <c r="D237" s="474">
        <v>161</v>
      </c>
      <c r="E237" s="471">
        <v>6.8452380952380959E-2</v>
      </c>
      <c r="F237" s="548">
        <v>10008433.4</v>
      </c>
      <c r="G237" s="471">
        <v>2.7028422343357773E-2</v>
      </c>
      <c r="H237" s="625">
        <v>0.59409594095940954</v>
      </c>
      <c r="I237" s="7"/>
    </row>
    <row r="238" spans="1:11" customFormat="1" x14ac:dyDescent="0.25">
      <c r="A238" s="624" t="s">
        <v>1112</v>
      </c>
      <c r="B238" s="474">
        <v>501</v>
      </c>
      <c r="C238" s="548">
        <v>234788002.88</v>
      </c>
      <c r="D238" s="474">
        <v>291</v>
      </c>
      <c r="E238" s="471">
        <v>0.12372448979591837</v>
      </c>
      <c r="F238" s="548">
        <v>124569861.54700001</v>
      </c>
      <c r="G238" s="471">
        <v>0.33640897576896694</v>
      </c>
      <c r="H238" s="625">
        <v>0.58083832335329344</v>
      </c>
      <c r="I238" s="7"/>
    </row>
    <row r="239" spans="1:11" customFormat="1" x14ac:dyDescent="0.25">
      <c r="A239" s="624" t="s">
        <v>1113</v>
      </c>
      <c r="B239" s="474">
        <v>85</v>
      </c>
      <c r="C239" s="548">
        <v>275936405.69999999</v>
      </c>
      <c r="D239" s="474">
        <v>44</v>
      </c>
      <c r="E239" s="471">
        <v>1.8707482993197279E-2</v>
      </c>
      <c r="F239" s="548">
        <v>144363450</v>
      </c>
      <c r="G239" s="471">
        <v>0.38986284282455363</v>
      </c>
      <c r="H239" s="625">
        <v>0.51764705882352946</v>
      </c>
      <c r="I239" s="7"/>
    </row>
    <row r="240" spans="1:11" customFormat="1" x14ac:dyDescent="0.25">
      <c r="A240" s="624" t="s">
        <v>1114</v>
      </c>
      <c r="B240" s="474">
        <v>9</v>
      </c>
      <c r="C240" s="548">
        <v>69435700</v>
      </c>
      <c r="D240" s="474">
        <v>8</v>
      </c>
      <c r="E240" s="471">
        <v>3.4013605442176869E-3</v>
      </c>
      <c r="F240" s="548">
        <v>66030950</v>
      </c>
      <c r="G240" s="471">
        <v>0.17832085532318573</v>
      </c>
      <c r="H240" s="625">
        <v>0.88888888888888884</v>
      </c>
      <c r="I240" s="7"/>
    </row>
    <row r="241" spans="1:9" customFormat="1" ht="15.75" thickBot="1" x14ac:dyDescent="0.3">
      <c r="A241" s="626" t="s">
        <v>363</v>
      </c>
      <c r="B241" s="627">
        <v>3583</v>
      </c>
      <c r="C241" s="628">
        <v>636521807.43000007</v>
      </c>
      <c r="D241" s="627">
        <v>2352</v>
      </c>
      <c r="E241" s="633">
        <v>1</v>
      </c>
      <c r="F241" s="628">
        <v>370292918.79699999</v>
      </c>
      <c r="G241" s="630">
        <v>1</v>
      </c>
      <c r="H241" s="631">
        <v>0.6564331565727044</v>
      </c>
      <c r="I241" s="7"/>
    </row>
    <row r="242" spans="1:9" customFormat="1" ht="15.75" thickBot="1" x14ac:dyDescent="0.3">
      <c r="I242" s="7"/>
    </row>
    <row r="243" spans="1:9" customFormat="1" ht="43.9" customHeight="1" x14ac:dyDescent="0.25">
      <c r="A243" s="632" t="s">
        <v>1117</v>
      </c>
      <c r="B243" s="618" t="s">
        <v>1118</v>
      </c>
      <c r="C243" s="619" t="s">
        <v>1119</v>
      </c>
      <c r="D243" s="620" t="s">
        <v>703</v>
      </c>
      <c r="E243" s="620" t="s">
        <v>1120</v>
      </c>
      <c r="F243" s="621" t="s">
        <v>1121</v>
      </c>
      <c r="G243" s="621" t="s">
        <v>1122</v>
      </c>
      <c r="H243" s="622" t="s">
        <v>1123</v>
      </c>
      <c r="I243" s="7"/>
    </row>
    <row r="244" spans="1:9" customFormat="1" x14ac:dyDescent="0.25">
      <c r="A244" s="624" t="s">
        <v>649</v>
      </c>
      <c r="B244" s="474">
        <v>57</v>
      </c>
      <c r="C244" s="548">
        <v>485200</v>
      </c>
      <c r="D244" s="474">
        <v>26</v>
      </c>
      <c r="E244" s="471">
        <v>1.1054421768707483E-2</v>
      </c>
      <c r="F244" s="548">
        <v>213000</v>
      </c>
      <c r="G244" s="471">
        <v>5.7522028963446017E-4</v>
      </c>
      <c r="H244" s="625">
        <v>0.45614035087719296</v>
      </c>
      <c r="I244" s="7"/>
    </row>
    <row r="245" spans="1:9" customFormat="1" x14ac:dyDescent="0.25">
      <c r="A245" s="624" t="s">
        <v>650</v>
      </c>
      <c r="B245" s="474">
        <v>1325</v>
      </c>
      <c r="C245" s="548">
        <v>5413705</v>
      </c>
      <c r="D245" s="474">
        <v>951</v>
      </c>
      <c r="E245" s="471">
        <v>0.40433673469387754</v>
      </c>
      <c r="F245" s="548">
        <v>3032516.1599999983</v>
      </c>
      <c r="G245" s="471">
        <v>8.1895062153820655E-3</v>
      </c>
      <c r="H245" s="625">
        <v>0.71773584905660381</v>
      </c>
      <c r="I245" s="7"/>
    </row>
    <row r="246" spans="1:9" customFormat="1" x14ac:dyDescent="0.25">
      <c r="A246" s="624" t="s">
        <v>651</v>
      </c>
      <c r="B246" s="474">
        <v>4</v>
      </c>
      <c r="C246" s="548">
        <v>3465000</v>
      </c>
      <c r="D246" s="474">
        <v>2</v>
      </c>
      <c r="E246" s="471">
        <v>8.5034013605442174E-4</v>
      </c>
      <c r="F246" s="548">
        <v>2000000</v>
      </c>
      <c r="G246" s="471">
        <v>5.4011294801357759E-3</v>
      </c>
      <c r="H246" s="625">
        <v>0.5</v>
      </c>
      <c r="I246" s="7"/>
    </row>
    <row r="247" spans="1:9" customFormat="1" x14ac:dyDescent="0.25">
      <c r="A247" s="624" t="s">
        <v>652</v>
      </c>
      <c r="B247" s="474">
        <v>10</v>
      </c>
      <c r="C247" s="548">
        <v>87100</v>
      </c>
      <c r="D247" s="474">
        <v>8</v>
      </c>
      <c r="E247" s="471">
        <v>3.4013605442176869E-3</v>
      </c>
      <c r="F247" s="548">
        <v>67900</v>
      </c>
      <c r="G247" s="471">
        <v>1.833683458506096E-4</v>
      </c>
      <c r="H247" s="625">
        <v>0.8</v>
      </c>
      <c r="I247" s="7"/>
    </row>
    <row r="248" spans="1:9" customFormat="1" x14ac:dyDescent="0.25">
      <c r="A248" s="624" t="s">
        <v>1124</v>
      </c>
      <c r="B248" s="474">
        <v>0</v>
      </c>
      <c r="C248" s="548">
        <v>0</v>
      </c>
      <c r="D248" s="474">
        <v>0</v>
      </c>
      <c r="E248" s="471">
        <v>0</v>
      </c>
      <c r="F248" s="548">
        <v>0</v>
      </c>
      <c r="G248" s="471">
        <v>0</v>
      </c>
      <c r="H248" s="625">
        <v>0</v>
      </c>
      <c r="I248" s="7"/>
    </row>
    <row r="249" spans="1:9" customFormat="1" x14ac:dyDescent="0.25">
      <c r="A249" s="624" t="s">
        <v>653</v>
      </c>
      <c r="B249" s="474">
        <v>0</v>
      </c>
      <c r="C249" s="548">
        <v>0</v>
      </c>
      <c r="D249" s="474">
        <v>0</v>
      </c>
      <c r="E249" s="471">
        <v>0</v>
      </c>
      <c r="F249" s="548">
        <v>0</v>
      </c>
      <c r="G249" s="471">
        <v>0</v>
      </c>
      <c r="H249" s="625">
        <v>0</v>
      </c>
      <c r="I249" s="7"/>
    </row>
    <row r="250" spans="1:9" customFormat="1" x14ac:dyDescent="0.25">
      <c r="A250" s="624" t="s">
        <v>654</v>
      </c>
      <c r="B250" s="474">
        <v>6</v>
      </c>
      <c r="C250" s="548">
        <v>1549900</v>
      </c>
      <c r="D250" s="474">
        <v>2</v>
      </c>
      <c r="E250" s="471">
        <v>8.5034013605442174E-4</v>
      </c>
      <c r="F250" s="548">
        <v>486500</v>
      </c>
      <c r="G250" s="471">
        <v>1.3138247460430276E-3</v>
      </c>
      <c r="H250" s="625">
        <v>0.33333333333333331</v>
      </c>
      <c r="I250" s="7"/>
    </row>
    <row r="251" spans="1:9" customFormat="1" x14ac:dyDescent="0.25">
      <c r="A251" s="624" t="s">
        <v>655</v>
      </c>
      <c r="B251" s="474">
        <v>15</v>
      </c>
      <c r="C251" s="548">
        <v>1809250</v>
      </c>
      <c r="D251" s="474">
        <v>13</v>
      </c>
      <c r="E251" s="471">
        <v>5.5272108843537416E-3</v>
      </c>
      <c r="F251" s="548">
        <v>1173100</v>
      </c>
      <c r="G251" s="471">
        <v>3.1680324965736393E-3</v>
      </c>
      <c r="H251" s="625">
        <v>0.8666666666666667</v>
      </c>
      <c r="I251" s="7"/>
    </row>
    <row r="252" spans="1:9" customFormat="1" x14ac:dyDescent="0.25">
      <c r="A252" s="624" t="s">
        <v>656</v>
      </c>
      <c r="B252" s="474">
        <v>120</v>
      </c>
      <c r="C252" s="548">
        <v>1010300</v>
      </c>
      <c r="D252" s="474">
        <v>98</v>
      </c>
      <c r="E252" s="471">
        <v>4.1666666666666664E-2</v>
      </c>
      <c r="F252" s="548">
        <v>823300</v>
      </c>
      <c r="G252" s="471">
        <v>2.2233749504978924E-3</v>
      </c>
      <c r="H252" s="625">
        <v>0.81666666666666665</v>
      </c>
      <c r="I252" s="7"/>
    </row>
    <row r="253" spans="1:9" customFormat="1" x14ac:dyDescent="0.25">
      <c r="A253" s="624" t="s">
        <v>657</v>
      </c>
      <c r="B253" s="474">
        <v>44</v>
      </c>
      <c r="C253" s="548">
        <v>5150793</v>
      </c>
      <c r="D253" s="474">
        <v>22</v>
      </c>
      <c r="E253" s="471">
        <v>9.3537414965986394E-3</v>
      </c>
      <c r="F253" s="548">
        <v>2808833</v>
      </c>
      <c r="G253" s="471">
        <v>7.5854353605391061E-3</v>
      </c>
      <c r="H253" s="625">
        <v>0.5</v>
      </c>
      <c r="I253" s="7"/>
    </row>
    <row r="254" spans="1:9" customFormat="1" x14ac:dyDescent="0.25">
      <c r="A254" s="624" t="s">
        <v>658</v>
      </c>
      <c r="B254" s="474">
        <v>12</v>
      </c>
      <c r="C254" s="548">
        <v>26512900</v>
      </c>
      <c r="D254" s="474">
        <v>6</v>
      </c>
      <c r="E254" s="471">
        <v>2.5510204081632651E-3</v>
      </c>
      <c r="F254" s="548">
        <v>15095300</v>
      </c>
      <c r="G254" s="471">
        <v>4.0765834920746792E-2</v>
      </c>
      <c r="H254" s="625">
        <v>0.5</v>
      </c>
      <c r="I254" s="7"/>
    </row>
    <row r="255" spans="1:9" customFormat="1" x14ac:dyDescent="0.25">
      <c r="A255" s="624" t="s">
        <v>659</v>
      </c>
      <c r="B255" s="474">
        <v>435</v>
      </c>
      <c r="C255" s="548">
        <v>359467273.36000007</v>
      </c>
      <c r="D255" s="474">
        <v>267</v>
      </c>
      <c r="E255" s="471">
        <v>0.11352040816326531</v>
      </c>
      <c r="F255" s="548">
        <v>202264169.5</v>
      </c>
      <c r="G255" s="471">
        <v>0.54622748433081469</v>
      </c>
      <c r="H255" s="625">
        <v>0.61379310344827587</v>
      </c>
      <c r="I255" s="7"/>
    </row>
    <row r="256" spans="1:9" customFormat="1" x14ac:dyDescent="0.25">
      <c r="A256" s="624" t="s">
        <v>683</v>
      </c>
      <c r="B256" s="474">
        <v>56</v>
      </c>
      <c r="C256" s="548">
        <v>4195435</v>
      </c>
      <c r="D256" s="474">
        <v>29</v>
      </c>
      <c r="E256" s="471">
        <v>1.2329931972789115E-2</v>
      </c>
      <c r="F256" s="548">
        <v>2298524</v>
      </c>
      <c r="G256" s="471">
        <v>6.2073128685998019E-3</v>
      </c>
      <c r="H256" s="625">
        <v>0.5178571428571429</v>
      </c>
      <c r="I256" s="7"/>
    </row>
    <row r="257" spans="1:9" customFormat="1" x14ac:dyDescent="0.25">
      <c r="A257" s="624" t="s">
        <v>660</v>
      </c>
      <c r="B257" s="474">
        <v>14</v>
      </c>
      <c r="C257" s="548">
        <v>27075894</v>
      </c>
      <c r="D257" s="474">
        <v>10</v>
      </c>
      <c r="E257" s="471">
        <v>4.2517006802721092E-3</v>
      </c>
      <c r="F257" s="548">
        <v>20250200</v>
      </c>
      <c r="G257" s="471">
        <v>5.4686976099322743E-2</v>
      </c>
      <c r="H257" s="625">
        <v>0.7142857142857143</v>
      </c>
      <c r="I257" s="7"/>
    </row>
    <row r="258" spans="1:9" customFormat="1" x14ac:dyDescent="0.25">
      <c r="A258" s="624" t="s">
        <v>661</v>
      </c>
      <c r="B258" s="474">
        <v>158</v>
      </c>
      <c r="C258" s="548">
        <v>1938968.5299999998</v>
      </c>
      <c r="D258" s="474">
        <v>115</v>
      </c>
      <c r="E258" s="471">
        <v>4.889455782312925E-2</v>
      </c>
      <c r="F258" s="548">
        <v>1904906.1900000002</v>
      </c>
      <c r="G258" s="471">
        <v>5.1443224898510614E-3</v>
      </c>
      <c r="H258" s="625">
        <v>0.72784810126582278</v>
      </c>
      <c r="I258" s="7"/>
    </row>
    <row r="259" spans="1:9" customFormat="1" x14ac:dyDescent="0.25">
      <c r="A259" s="624" t="s">
        <v>1125</v>
      </c>
      <c r="B259" s="474">
        <v>2</v>
      </c>
      <c r="C259" s="548">
        <v>8997000</v>
      </c>
      <c r="D259" s="474">
        <v>1</v>
      </c>
      <c r="E259" s="471">
        <v>4.2517006802721087E-4</v>
      </c>
      <c r="F259" s="548">
        <v>3750000</v>
      </c>
      <c r="G259" s="471">
        <v>1.0127117775254581E-2</v>
      </c>
      <c r="H259" s="625">
        <v>0.5</v>
      </c>
      <c r="I259" s="7"/>
    </row>
    <row r="260" spans="1:9" customFormat="1" x14ac:dyDescent="0.25">
      <c r="A260" s="624" t="s">
        <v>662</v>
      </c>
      <c r="B260" s="474">
        <v>16</v>
      </c>
      <c r="C260" s="548">
        <v>1724252</v>
      </c>
      <c r="D260" s="474">
        <v>7</v>
      </c>
      <c r="E260" s="471">
        <v>2.976190476190476E-3</v>
      </c>
      <c r="F260" s="548">
        <v>820300</v>
      </c>
      <c r="G260" s="471">
        <v>2.2152732562776885E-3</v>
      </c>
      <c r="H260" s="625">
        <v>0.4375</v>
      </c>
      <c r="I260" s="7"/>
    </row>
    <row r="261" spans="1:9" customFormat="1" x14ac:dyDescent="0.25">
      <c r="A261" s="624" t="s">
        <v>1126</v>
      </c>
      <c r="B261" s="474">
        <v>3</v>
      </c>
      <c r="C261" s="548">
        <v>193595</v>
      </c>
      <c r="D261" s="474">
        <v>3</v>
      </c>
      <c r="E261" s="471">
        <v>1.2755102040816326E-3</v>
      </c>
      <c r="F261" s="548">
        <v>195590</v>
      </c>
      <c r="G261" s="471">
        <v>5.2820345750987817E-4</v>
      </c>
      <c r="H261" s="625">
        <v>1</v>
      </c>
      <c r="I261" s="7"/>
    </row>
    <row r="262" spans="1:9" customFormat="1" x14ac:dyDescent="0.25">
      <c r="A262" s="624" t="s">
        <v>663</v>
      </c>
      <c r="B262" s="474">
        <v>759</v>
      </c>
      <c r="C262" s="548">
        <v>29462502.300000004</v>
      </c>
      <c r="D262" s="474">
        <v>464</v>
      </c>
      <c r="E262" s="471">
        <v>0.19727891156462585</v>
      </c>
      <c r="F262" s="548">
        <v>17289620</v>
      </c>
      <c r="G262" s="471">
        <v>4.6691738141172556E-2</v>
      </c>
      <c r="H262" s="625">
        <v>0.61133069828721998</v>
      </c>
      <c r="I262" s="7"/>
    </row>
    <row r="263" spans="1:9" customFormat="1" x14ac:dyDescent="0.25">
      <c r="A263" s="624" t="s">
        <v>1127</v>
      </c>
      <c r="B263" s="474">
        <v>60</v>
      </c>
      <c r="C263" s="548">
        <v>91149793.099999994</v>
      </c>
      <c r="D263" s="474">
        <v>45</v>
      </c>
      <c r="E263" s="471">
        <v>1.913265306122449E-2</v>
      </c>
      <c r="F263" s="548">
        <v>70704650</v>
      </c>
      <c r="G263" s="471">
        <v>0.19094248474884098</v>
      </c>
      <c r="H263" s="625">
        <v>0.75</v>
      </c>
      <c r="I263" s="7"/>
    </row>
    <row r="264" spans="1:9" customFormat="1" x14ac:dyDescent="0.25">
      <c r="A264" s="624" t="s">
        <v>664</v>
      </c>
      <c r="B264" s="474">
        <v>49</v>
      </c>
      <c r="C264" s="548">
        <v>1897093.5</v>
      </c>
      <c r="D264" s="474">
        <v>44</v>
      </c>
      <c r="E264" s="471">
        <v>1.8707482993197279E-2</v>
      </c>
      <c r="F264" s="548">
        <v>1757250</v>
      </c>
      <c r="G264" s="471">
        <v>4.7455673894842964E-3</v>
      </c>
      <c r="H264" s="625">
        <v>0.89795918367346939</v>
      </c>
      <c r="I264" s="7"/>
    </row>
    <row r="265" spans="1:9" customFormat="1" x14ac:dyDescent="0.25">
      <c r="A265" s="624" t="s">
        <v>665</v>
      </c>
      <c r="B265" s="474">
        <v>141</v>
      </c>
      <c r="C265" s="548">
        <v>14599082</v>
      </c>
      <c r="D265" s="474">
        <v>74</v>
      </c>
      <c r="E265" s="471">
        <v>3.1462585034013606E-2</v>
      </c>
      <c r="F265" s="548">
        <v>4369559.9469999997</v>
      </c>
      <c r="G265" s="471">
        <v>1.1800279522481109E-2</v>
      </c>
      <c r="H265" s="625">
        <v>0.52482269503546097</v>
      </c>
      <c r="I265" s="7"/>
    </row>
    <row r="266" spans="1:9" customFormat="1" x14ac:dyDescent="0.25">
      <c r="A266" s="624" t="s">
        <v>666</v>
      </c>
      <c r="B266" s="474">
        <v>97</v>
      </c>
      <c r="C266" s="548">
        <v>848300</v>
      </c>
      <c r="D266" s="474">
        <v>42</v>
      </c>
      <c r="E266" s="471">
        <v>1.7857142857142856E-2</v>
      </c>
      <c r="F266" s="548">
        <v>381800</v>
      </c>
      <c r="G266" s="471">
        <v>1.0310756177579197E-3</v>
      </c>
      <c r="H266" s="625">
        <v>0.4329896907216495</v>
      </c>
      <c r="I266" s="7"/>
    </row>
    <row r="267" spans="1:9" customFormat="1" x14ac:dyDescent="0.25">
      <c r="A267" s="624" t="s">
        <v>667</v>
      </c>
      <c r="B267" s="474">
        <v>15</v>
      </c>
      <c r="C267" s="548">
        <v>8150500</v>
      </c>
      <c r="D267" s="474">
        <v>4</v>
      </c>
      <c r="E267" s="471">
        <v>1.7006802721088435E-3</v>
      </c>
      <c r="F267" s="548">
        <v>2120400</v>
      </c>
      <c r="G267" s="471">
        <v>5.7262774748399496E-3</v>
      </c>
      <c r="H267" s="625">
        <v>0.26666666666666666</v>
      </c>
      <c r="I267" s="7"/>
    </row>
    <row r="268" spans="1:9" customFormat="1" x14ac:dyDescent="0.25">
      <c r="A268" s="624" t="s">
        <v>668</v>
      </c>
      <c r="B268" s="474">
        <v>13</v>
      </c>
      <c r="C268" s="548">
        <v>119500</v>
      </c>
      <c r="D268" s="474">
        <v>9</v>
      </c>
      <c r="E268" s="471">
        <v>3.8265306122448979E-3</v>
      </c>
      <c r="F268" s="548">
        <v>79900</v>
      </c>
      <c r="G268" s="471">
        <v>2.1577512273142425E-4</v>
      </c>
      <c r="H268" s="625">
        <v>0.69230769230769229</v>
      </c>
      <c r="I268" s="7"/>
    </row>
    <row r="269" spans="1:9" customFormat="1" x14ac:dyDescent="0.25">
      <c r="A269" s="624" t="s">
        <v>1128</v>
      </c>
      <c r="B269" s="474">
        <v>0</v>
      </c>
      <c r="C269" s="548">
        <v>0</v>
      </c>
      <c r="D269" s="474">
        <v>0</v>
      </c>
      <c r="E269" s="471">
        <v>0</v>
      </c>
      <c r="F269" s="548">
        <v>0</v>
      </c>
      <c r="G269" s="471">
        <v>0</v>
      </c>
      <c r="H269" s="625">
        <v>0</v>
      </c>
      <c r="I269" s="7"/>
    </row>
    <row r="270" spans="1:9" customFormat="1" x14ac:dyDescent="0.25">
      <c r="A270" s="624" t="s">
        <v>669</v>
      </c>
      <c r="B270" s="474">
        <v>46</v>
      </c>
      <c r="C270" s="548">
        <v>37762010</v>
      </c>
      <c r="D270" s="474">
        <v>15</v>
      </c>
      <c r="E270" s="471">
        <v>6.3775510204081634E-3</v>
      </c>
      <c r="F270" s="548">
        <v>14018100</v>
      </c>
      <c r="G270" s="471">
        <v>3.7856786582745661E-2</v>
      </c>
      <c r="H270" s="625">
        <v>0.32608695652173914</v>
      </c>
      <c r="I270" s="7"/>
    </row>
    <row r="271" spans="1:9" customFormat="1" x14ac:dyDescent="0.25">
      <c r="A271" s="624" t="s">
        <v>670</v>
      </c>
      <c r="B271" s="474">
        <v>8</v>
      </c>
      <c r="C271" s="548">
        <v>401200</v>
      </c>
      <c r="D271" s="474">
        <v>6</v>
      </c>
      <c r="E271" s="471">
        <v>2.5510204081632651E-3</v>
      </c>
      <c r="F271" s="548">
        <v>304100</v>
      </c>
      <c r="G271" s="471">
        <v>8.2124173745464477E-4</v>
      </c>
      <c r="H271" s="625">
        <v>0.75</v>
      </c>
      <c r="I271" s="7"/>
    </row>
    <row r="272" spans="1:9" customFormat="1" x14ac:dyDescent="0.25">
      <c r="A272" s="624" t="s">
        <v>671</v>
      </c>
      <c r="B272" s="474">
        <v>118</v>
      </c>
      <c r="C272" s="548">
        <v>3055260.6399999992</v>
      </c>
      <c r="D272" s="474">
        <v>89</v>
      </c>
      <c r="E272" s="471">
        <v>3.7840136054421769E-2</v>
      </c>
      <c r="F272" s="548">
        <v>2083400</v>
      </c>
      <c r="G272" s="471">
        <v>5.6263565794574377E-3</v>
      </c>
      <c r="H272" s="625">
        <v>0.75423728813559321</v>
      </c>
      <c r="I272" s="7"/>
    </row>
    <row r="273" spans="1:33" customFormat="1" ht="15.75" thickBot="1" x14ac:dyDescent="0.3">
      <c r="A273" s="626" t="s">
        <v>363</v>
      </c>
      <c r="B273" s="627">
        <v>3583</v>
      </c>
      <c r="C273" s="628">
        <v>636521807.43000007</v>
      </c>
      <c r="D273" s="627">
        <v>2352</v>
      </c>
      <c r="E273" s="630">
        <v>1</v>
      </c>
      <c r="F273" s="628">
        <v>370292918.79700005</v>
      </c>
      <c r="G273" s="633">
        <v>1</v>
      </c>
      <c r="H273" s="631">
        <v>0.6564331565727044</v>
      </c>
      <c r="I273" s="7"/>
    </row>
    <row r="274" spans="1:33" x14ac:dyDescent="0.25">
      <c r="A274" s="603" t="s">
        <v>407</v>
      </c>
      <c r="B274" s="235"/>
      <c r="C274" s="311"/>
      <c r="D274" s="311"/>
      <c r="E274" s="73"/>
      <c r="F274" s="73"/>
      <c r="G274" s="73"/>
      <c r="H274" s="73"/>
      <c r="I274" s="534"/>
      <c r="J274" s="535"/>
      <c r="K274" s="538"/>
      <c r="L274" s="539"/>
      <c r="M274" s="539"/>
      <c r="N274" s="235"/>
      <c r="O274" s="235"/>
      <c r="P274" s="235"/>
      <c r="Q274" s="315"/>
      <c r="R274" s="315"/>
      <c r="S274" s="315"/>
      <c r="T274" s="315"/>
      <c r="U274" s="235"/>
      <c r="V274" s="235"/>
      <c r="W274" s="235"/>
      <c r="X274" s="315"/>
      <c r="Y274" s="315"/>
      <c r="Z274" s="315"/>
      <c r="AA274" s="315"/>
    </row>
    <row r="275" spans="1:33" x14ac:dyDescent="0.25">
      <c r="A275" s="235"/>
      <c r="B275" s="718"/>
      <c r="C275" s="718"/>
      <c r="D275" s="533"/>
      <c r="E275" s="533"/>
      <c r="F275" s="533"/>
      <c r="G275" s="335"/>
      <c r="H275" s="235"/>
      <c r="I275" s="235"/>
      <c r="J275" s="235"/>
      <c r="K275" s="235"/>
      <c r="L275" s="235"/>
      <c r="M275" s="235"/>
    </row>
    <row r="276" spans="1:33" x14ac:dyDescent="0.25">
      <c r="A276" s="678" t="s">
        <v>680</v>
      </c>
      <c r="B276" s="314"/>
      <c r="C276" s="235"/>
      <c r="D276" s="235"/>
      <c r="E276" s="235"/>
      <c r="F276" s="235"/>
      <c r="G276" s="235"/>
      <c r="H276" s="235"/>
      <c r="I276" s="235"/>
      <c r="J276" s="235"/>
      <c r="K276" s="235"/>
      <c r="L276" s="235"/>
      <c r="M276" s="235"/>
    </row>
    <row r="277" spans="1:33" x14ac:dyDescent="0.25">
      <c r="A277" s="532"/>
      <c r="B277" s="235"/>
      <c r="C277" s="533"/>
      <c r="D277" s="533"/>
      <c r="E277" s="533"/>
      <c r="F277" s="335"/>
      <c r="G277" s="235"/>
      <c r="H277" s="235"/>
      <c r="I277" s="235"/>
      <c r="J277" s="235"/>
      <c r="K277" s="235"/>
      <c r="L277" s="235"/>
    </row>
    <row r="278" spans="1:33" x14ac:dyDescent="0.25">
      <c r="A278" s="314"/>
      <c r="B278" s="235"/>
      <c r="C278" s="235"/>
      <c r="D278" s="235"/>
      <c r="E278" s="235"/>
      <c r="F278" s="235"/>
      <c r="G278" s="235"/>
      <c r="H278" s="235"/>
      <c r="I278" s="235"/>
      <c r="J278" s="235"/>
      <c r="K278" s="235"/>
      <c r="L278" s="235"/>
      <c r="M278" s="235"/>
      <c r="N278" s="235"/>
      <c r="O278" s="235"/>
      <c r="P278" s="235"/>
      <c r="Q278" s="235"/>
      <c r="R278" s="235"/>
      <c r="S278" s="235"/>
      <c r="T278" s="235"/>
      <c r="U278" s="235"/>
      <c r="V278" s="235"/>
      <c r="W278" s="235"/>
      <c r="X278" s="235"/>
      <c r="Y278" s="235"/>
    </row>
    <row r="279" spans="1:33" ht="21" x14ac:dyDescent="0.35">
      <c r="A279" s="260" t="s">
        <v>3</v>
      </c>
      <c r="B279" s="260"/>
      <c r="C279" s="229"/>
      <c r="D279" s="260"/>
      <c r="E279" s="260"/>
      <c r="F279" s="260"/>
      <c r="G279" s="260"/>
      <c r="H279" s="260"/>
      <c r="I279" s="260"/>
      <c r="J279" s="260"/>
      <c r="K279" s="260"/>
      <c r="L279" s="260"/>
      <c r="M279" s="260"/>
      <c r="N279" s="260"/>
      <c r="O279" s="260"/>
      <c r="P279" s="260"/>
      <c r="Q279" s="260"/>
      <c r="R279" s="260"/>
      <c r="S279" s="260"/>
      <c r="T279" s="260"/>
      <c r="U279" s="260"/>
      <c r="V279" s="260"/>
      <c r="W279" s="260"/>
      <c r="X279" s="260"/>
      <c r="Y279" s="260"/>
      <c r="Z279" s="260"/>
      <c r="AA279" s="260"/>
      <c r="AB279" s="260"/>
      <c r="AF279" s="260"/>
      <c r="AG279" s="260"/>
    </row>
    <row r="280" spans="1:33" ht="21" x14ac:dyDescent="0.35">
      <c r="A280" s="307"/>
      <c r="B280" s="307"/>
      <c r="C280" s="232"/>
      <c r="D280" s="307"/>
      <c r="E280" s="307"/>
      <c r="F280" s="307"/>
      <c r="G280" s="307"/>
      <c r="H280" s="307"/>
      <c r="I280" s="307"/>
      <c r="J280" s="307"/>
      <c r="K280" s="307"/>
      <c r="L280" s="307"/>
      <c r="M280" s="307"/>
      <c r="N280" s="307"/>
      <c r="O280" s="307"/>
      <c r="P280" s="307"/>
      <c r="Q280" s="307"/>
      <c r="R280" s="307"/>
      <c r="S280" s="307"/>
      <c r="T280" s="307"/>
      <c r="U280" s="307"/>
      <c r="V280" s="307"/>
      <c r="W280" s="307"/>
      <c r="X280" s="307"/>
      <c r="Y280" s="307"/>
    </row>
    <row r="281" spans="1:33" ht="26.25" x14ac:dyDescent="0.25">
      <c r="A281" s="235"/>
      <c r="B281" s="292" t="s">
        <v>684</v>
      </c>
      <c r="C281" s="292" t="s">
        <v>1105</v>
      </c>
      <c r="D281" s="292" t="s">
        <v>1038</v>
      </c>
      <c r="E281" s="255"/>
      <c r="F281" s="608"/>
      <c r="G281" s="608"/>
      <c r="H281" s="608"/>
      <c r="I281" s="235"/>
      <c r="J281" s="235"/>
      <c r="K281" s="235"/>
      <c r="L281" s="235"/>
      <c r="M281" s="235"/>
      <c r="N281" s="235"/>
      <c r="O281" s="252"/>
      <c r="P281" s="235"/>
      <c r="Q281" s="235"/>
      <c r="R281" s="235"/>
      <c r="S281" s="235"/>
      <c r="T281" s="235"/>
      <c r="U281" s="235"/>
      <c r="V281" s="235"/>
      <c r="W281" s="235"/>
      <c r="X281" s="235"/>
      <c r="Y281" s="235"/>
    </row>
    <row r="282" spans="1:33" ht="39" x14ac:dyDescent="0.25">
      <c r="A282" s="235"/>
      <c r="B282" s="611" t="s">
        <v>636</v>
      </c>
      <c r="C282" s="612">
        <v>495772294.44439995</v>
      </c>
      <c r="D282" s="613">
        <v>25249357.999999881</v>
      </c>
      <c r="E282" s="635"/>
      <c r="F282" s="238"/>
      <c r="G282" s="647"/>
      <c r="H282" s="636"/>
      <c r="I282" s="235"/>
      <c r="J282" s="235"/>
      <c r="K282" s="235"/>
      <c r="L282" s="235"/>
      <c r="M282" s="235"/>
      <c r="N282" s="235"/>
      <c r="O282" s="538"/>
      <c r="P282" s="235"/>
      <c r="Q282" s="235"/>
      <c r="R282" s="235"/>
      <c r="S282" s="235"/>
      <c r="T282" s="235"/>
      <c r="U282" s="235"/>
      <c r="V282" s="235"/>
      <c r="W282" s="235"/>
      <c r="X282" s="235"/>
      <c r="Y282" s="235"/>
    </row>
    <row r="283" spans="1:33" ht="39" x14ac:dyDescent="0.25">
      <c r="A283" s="235"/>
      <c r="B283" s="611" t="s">
        <v>637</v>
      </c>
      <c r="C283" s="614">
        <v>3375</v>
      </c>
      <c r="D283" s="613">
        <v>131</v>
      </c>
      <c r="E283" s="637"/>
      <c r="F283" s="238"/>
      <c r="G283" s="648"/>
      <c r="H283" s="636"/>
      <c r="I283" s="235"/>
      <c r="J283" s="235"/>
      <c r="K283" s="235"/>
      <c r="L283" s="235"/>
      <c r="M283" s="235"/>
      <c r="N283" s="235"/>
      <c r="O283" s="538"/>
      <c r="P283" s="235"/>
      <c r="Q283" s="252"/>
      <c r="R283" s="235"/>
      <c r="S283" s="235"/>
      <c r="T283" s="235"/>
      <c r="U283" s="235"/>
      <c r="V283" s="235"/>
      <c r="W283" s="235"/>
      <c r="X283" s="235"/>
      <c r="Y283" s="235"/>
    </row>
    <row r="284" spans="1:33" x14ac:dyDescent="0.25">
      <c r="A284" s="235"/>
      <c r="B284" s="611" t="s">
        <v>1152</v>
      </c>
      <c r="C284" s="639">
        <v>92.494365129951774</v>
      </c>
      <c r="D284" s="651"/>
      <c r="E284" s="255"/>
      <c r="F284" s="238"/>
      <c r="G284" s="649"/>
      <c r="H284" s="636"/>
      <c r="I284" s="235"/>
      <c r="J284" s="235"/>
      <c r="K284" s="235"/>
      <c r="L284" s="235"/>
      <c r="M284" s="235"/>
      <c r="N284" s="235"/>
      <c r="O284" s="313"/>
      <c r="P284" s="235"/>
      <c r="Q284" s="252"/>
      <c r="R284" s="235"/>
      <c r="S284" s="235"/>
      <c r="T284" s="235"/>
      <c r="U284" s="235"/>
      <c r="V284" s="235"/>
      <c r="W284" s="235"/>
      <c r="X284" s="235"/>
      <c r="Y284" s="235"/>
    </row>
    <row r="285" spans="1:33" ht="26.25" x14ac:dyDescent="0.25">
      <c r="A285" s="235"/>
      <c r="B285" s="611" t="s">
        <v>679</v>
      </c>
      <c r="C285" s="641">
        <v>0.62674094707520889</v>
      </c>
      <c r="D285" s="615"/>
      <c r="E285" s="255"/>
      <c r="F285" s="238"/>
      <c r="G285" s="650"/>
      <c r="H285" s="638"/>
      <c r="I285" s="235"/>
      <c r="J285" s="235"/>
      <c r="K285" s="235"/>
      <c r="L285" s="235"/>
      <c r="M285" s="235"/>
      <c r="N285" s="235"/>
      <c r="O285" s="252"/>
      <c r="P285" s="235"/>
      <c r="Q285" s="267"/>
      <c r="R285" s="235"/>
      <c r="S285" s="235"/>
      <c r="T285" s="235"/>
      <c r="U285" s="235"/>
      <c r="V285" s="235"/>
      <c r="W285" s="235"/>
      <c r="X285" s="235"/>
      <c r="Y285" s="235"/>
    </row>
    <row r="286" spans="1:33" x14ac:dyDescent="0.25">
      <c r="A286" s="235"/>
      <c r="B286" s="718" t="s">
        <v>407</v>
      </c>
      <c r="C286" s="725"/>
      <c r="D286" s="235"/>
      <c r="E286" s="336"/>
      <c r="F286" s="332"/>
      <c r="G286" s="235"/>
      <c r="H286" s="235"/>
      <c r="I286" s="235"/>
      <c r="J286" s="235"/>
      <c r="K286" s="235"/>
      <c r="L286" s="235"/>
      <c r="M286" s="235"/>
      <c r="N286" s="235"/>
      <c r="O286" s="326"/>
      <c r="P286" s="326"/>
      <c r="Q286" s="326"/>
      <c r="R286" s="235"/>
      <c r="S286" s="235"/>
      <c r="T286" s="235"/>
      <c r="U286" s="235"/>
      <c r="V286" s="235"/>
      <c r="W286" s="235"/>
      <c r="X286" s="235"/>
      <c r="Y286" s="235"/>
    </row>
    <row r="287" spans="1:33" x14ac:dyDescent="0.25">
      <c r="A287" s="678" t="s">
        <v>680</v>
      </c>
      <c r="B287" s="532"/>
      <c r="C287" s="533"/>
      <c r="D287" s="235"/>
      <c r="E287" s="336"/>
      <c r="F287" s="332"/>
      <c r="G287" s="235"/>
      <c r="H287" s="235"/>
      <c r="I287" s="235"/>
      <c r="J287" s="235"/>
      <c r="K287" s="235"/>
      <c r="L287" s="235"/>
      <c r="M287" s="235"/>
      <c r="N287" s="235"/>
      <c r="O287" s="326"/>
      <c r="P287" s="326"/>
      <c r="Q287" s="326"/>
      <c r="R287" s="235"/>
      <c r="S287" s="235"/>
      <c r="T287" s="235"/>
      <c r="U287" s="235"/>
      <c r="V287" s="235"/>
      <c r="W287" s="235"/>
      <c r="X287" s="235"/>
      <c r="Y287" s="235"/>
    </row>
    <row r="288" spans="1:33" ht="21" x14ac:dyDescent="0.35">
      <c r="A288" s="260" t="s">
        <v>1154</v>
      </c>
      <c r="B288" s="229"/>
      <c r="C288" s="229"/>
      <c r="D288" s="229"/>
      <c r="E288" s="229"/>
      <c r="F288" s="229"/>
      <c r="G288" s="229"/>
      <c r="H288" s="229"/>
      <c r="I288" s="229"/>
      <c r="J288" s="229"/>
      <c r="K288" s="229"/>
      <c r="L288" s="229"/>
      <c r="M288" s="229"/>
      <c r="N288" s="229"/>
      <c r="O288" s="229"/>
      <c r="P288" s="229"/>
      <c r="Q288" s="229"/>
      <c r="R288" s="229"/>
      <c r="S288" s="229"/>
      <c r="T288" s="229"/>
      <c r="U288" s="229"/>
      <c r="V288" s="229"/>
      <c r="W288" s="229"/>
      <c r="X288" s="229"/>
      <c r="Y288" s="229"/>
      <c r="Z288" s="229"/>
      <c r="AA288" s="229"/>
      <c r="AB288" s="229"/>
      <c r="AF288" s="229"/>
      <c r="AG288" s="229"/>
    </row>
    <row r="289" spans="1:25" ht="15.75" thickBot="1" x14ac:dyDescent="0.3">
      <c r="A289" s="235"/>
      <c r="B289" s="235"/>
      <c r="C289" s="235"/>
      <c r="D289" s="315"/>
      <c r="E289" s="315"/>
      <c r="F289" s="315"/>
      <c r="G289" s="315"/>
      <c r="H289" s="235"/>
      <c r="I289" s="235"/>
      <c r="J289" s="315"/>
      <c r="K289" s="315"/>
      <c r="L289" s="315"/>
      <c r="M289" s="315"/>
      <c r="N289" s="73"/>
      <c r="O289" s="547"/>
      <c r="P289" s="547"/>
      <c r="Q289" s="547"/>
      <c r="R289" s="73"/>
      <c r="S289" s="235"/>
      <c r="T289" s="235"/>
      <c r="U289" s="235"/>
      <c r="V289" s="235"/>
      <c r="W289" s="235"/>
      <c r="X289" s="235"/>
      <c r="Y289" s="235"/>
    </row>
    <row r="290" spans="1:25" customFormat="1" ht="45" x14ac:dyDescent="0.25">
      <c r="A290" s="617" t="s">
        <v>1143</v>
      </c>
      <c r="B290" s="618" t="s">
        <v>1118</v>
      </c>
      <c r="C290" s="619" t="s">
        <v>1119</v>
      </c>
      <c r="D290" s="620" t="s">
        <v>703</v>
      </c>
      <c r="E290" s="620" t="s">
        <v>1120</v>
      </c>
      <c r="F290" s="621" t="s">
        <v>1144</v>
      </c>
      <c r="G290" s="621" t="s">
        <v>1122</v>
      </c>
      <c r="H290" s="622" t="s">
        <v>1123</v>
      </c>
      <c r="I290" s="7"/>
      <c r="J290" s="623"/>
    </row>
    <row r="291" spans="1:25" customFormat="1" x14ac:dyDescent="0.25">
      <c r="A291" s="624" t="s">
        <v>643</v>
      </c>
      <c r="B291" s="474">
        <v>386</v>
      </c>
      <c r="C291" s="548">
        <v>18935400</v>
      </c>
      <c r="D291" s="474">
        <v>209</v>
      </c>
      <c r="E291" s="471">
        <v>6.1925925925925926E-2</v>
      </c>
      <c r="F291" s="548">
        <v>9394800</v>
      </c>
      <c r="G291" s="471">
        <v>1.8949828591225588E-2</v>
      </c>
      <c r="H291" s="625">
        <v>0.54145077720207258</v>
      </c>
      <c r="I291" s="7"/>
    </row>
    <row r="292" spans="1:25" customFormat="1" x14ac:dyDescent="0.25">
      <c r="A292" s="624" t="s">
        <v>644</v>
      </c>
      <c r="B292" s="474">
        <v>1468</v>
      </c>
      <c r="C292" s="548">
        <v>418178457.29000008</v>
      </c>
      <c r="D292" s="474">
        <v>727</v>
      </c>
      <c r="E292" s="471">
        <v>0.21540740740740741</v>
      </c>
      <c r="F292" s="548">
        <v>176256389.27739996</v>
      </c>
      <c r="G292" s="471">
        <v>0.35551883647497129</v>
      </c>
      <c r="H292" s="625">
        <v>0.49523160762942781</v>
      </c>
      <c r="I292" s="7"/>
    </row>
    <row r="293" spans="1:25" customFormat="1" x14ac:dyDescent="0.25">
      <c r="A293" s="624" t="s">
        <v>645</v>
      </c>
      <c r="B293" s="474">
        <v>128</v>
      </c>
      <c r="C293" s="548">
        <v>31550139.640000004</v>
      </c>
      <c r="D293" s="474">
        <v>82</v>
      </c>
      <c r="E293" s="471">
        <v>2.4296296296296295E-2</v>
      </c>
      <c r="F293" s="548">
        <v>20055226.379999999</v>
      </c>
      <c r="G293" s="471">
        <v>4.0452495237708691E-2</v>
      </c>
      <c r="H293" s="625">
        <v>0.640625</v>
      </c>
      <c r="I293" s="7"/>
      <c r="K293" s="500"/>
    </row>
    <row r="294" spans="1:25" customFormat="1" x14ac:dyDescent="0.25">
      <c r="A294" s="624" t="s">
        <v>964</v>
      </c>
      <c r="B294" s="474">
        <v>2483</v>
      </c>
      <c r="C294" s="548">
        <v>39124138.350000009</v>
      </c>
      <c r="D294" s="474">
        <v>1728</v>
      </c>
      <c r="E294" s="471">
        <v>0.51200000000000001</v>
      </c>
      <c r="F294" s="548">
        <v>27921959.786999986</v>
      </c>
      <c r="G294" s="471">
        <v>5.6320129422099824E-2</v>
      </c>
      <c r="H294" s="625">
        <v>0.69593233991139747</v>
      </c>
      <c r="I294" s="7"/>
      <c r="K294" s="500"/>
    </row>
    <row r="295" spans="1:25" customFormat="1" x14ac:dyDescent="0.25">
      <c r="A295" s="624" t="s">
        <v>965</v>
      </c>
      <c r="B295" s="474">
        <v>335</v>
      </c>
      <c r="C295" s="548">
        <v>161343129.87</v>
      </c>
      <c r="D295" s="474">
        <v>224</v>
      </c>
      <c r="E295" s="471">
        <v>6.6370370370370371E-2</v>
      </c>
      <c r="F295" s="548">
        <v>121148194</v>
      </c>
      <c r="G295" s="471">
        <v>0.24436257402356026</v>
      </c>
      <c r="H295" s="625">
        <v>0.66865671641791047</v>
      </c>
      <c r="I295" s="7"/>
      <c r="K295" s="500"/>
    </row>
    <row r="296" spans="1:25" customFormat="1" x14ac:dyDescent="0.25">
      <c r="A296" s="624" t="s">
        <v>648</v>
      </c>
      <c r="B296" s="474">
        <v>585</v>
      </c>
      <c r="C296" s="548">
        <v>295072925.08999997</v>
      </c>
      <c r="D296" s="474">
        <v>405</v>
      </c>
      <c r="E296" s="471">
        <v>0.12</v>
      </c>
      <c r="F296" s="548">
        <v>140995725</v>
      </c>
      <c r="G296" s="471">
        <v>0.28439613625043431</v>
      </c>
      <c r="H296" s="625">
        <v>0.69230769230769229</v>
      </c>
      <c r="I296" s="7"/>
      <c r="K296" s="500"/>
    </row>
    <row r="297" spans="1:25" customFormat="1" ht="15.75" thickBot="1" x14ac:dyDescent="0.3">
      <c r="A297" s="626" t="s">
        <v>363</v>
      </c>
      <c r="B297" s="627">
        <v>5385</v>
      </c>
      <c r="C297" s="628">
        <v>964204190.24000001</v>
      </c>
      <c r="D297" s="629">
        <v>3375</v>
      </c>
      <c r="E297" s="630">
        <v>1</v>
      </c>
      <c r="F297" s="628">
        <v>495772294.44439995</v>
      </c>
      <c r="G297" s="630">
        <v>1</v>
      </c>
      <c r="H297" s="631">
        <v>0.62674094707520889</v>
      </c>
      <c r="I297" s="7"/>
      <c r="K297" s="500"/>
    </row>
    <row r="298" spans="1:25" customFormat="1" ht="15.75" thickBot="1" x14ac:dyDescent="0.3">
      <c r="I298" s="7"/>
    </row>
    <row r="299" spans="1:25" customFormat="1" ht="45" x14ac:dyDescent="0.25">
      <c r="A299" s="632" t="s">
        <v>1145</v>
      </c>
      <c r="B299" s="618" t="s">
        <v>1118</v>
      </c>
      <c r="C299" s="619" t="s">
        <v>1119</v>
      </c>
      <c r="D299" s="620" t="s">
        <v>703</v>
      </c>
      <c r="E299" s="620" t="s">
        <v>1120</v>
      </c>
      <c r="F299" s="621" t="s">
        <v>1121</v>
      </c>
      <c r="G299" s="621" t="s">
        <v>1122</v>
      </c>
      <c r="H299" s="622" t="s">
        <v>1123</v>
      </c>
      <c r="I299" s="7"/>
    </row>
    <row r="300" spans="1:25" customFormat="1" x14ac:dyDescent="0.25">
      <c r="A300" s="624" t="s">
        <v>1146</v>
      </c>
      <c r="B300" s="474">
        <v>1176</v>
      </c>
      <c r="C300" s="548">
        <v>162136978.83000001</v>
      </c>
      <c r="D300" s="474">
        <v>565</v>
      </c>
      <c r="E300" s="471">
        <v>0.16740740740740739</v>
      </c>
      <c r="F300" s="548">
        <v>74322897.277400002</v>
      </c>
      <c r="G300" s="471">
        <v>0.14991337376101635</v>
      </c>
      <c r="H300" s="625">
        <v>0.48044217687074831</v>
      </c>
      <c r="I300" s="7"/>
    </row>
    <row r="301" spans="1:25" customFormat="1" x14ac:dyDescent="0.25">
      <c r="A301" s="624" t="s">
        <v>1147</v>
      </c>
      <c r="B301" s="474">
        <v>32</v>
      </c>
      <c r="C301" s="548">
        <v>17633207</v>
      </c>
      <c r="D301" s="474">
        <v>19</v>
      </c>
      <c r="E301" s="471">
        <v>5.6296296296296294E-3</v>
      </c>
      <c r="F301" s="548">
        <v>7664231</v>
      </c>
      <c r="G301" s="471">
        <v>1.5459175685864246E-2</v>
      </c>
      <c r="H301" s="625">
        <v>0.59375</v>
      </c>
      <c r="I301" s="7"/>
    </row>
    <row r="302" spans="1:25" customFormat="1" x14ac:dyDescent="0.25">
      <c r="A302" s="624" t="s">
        <v>1148</v>
      </c>
      <c r="B302" s="474">
        <v>3216</v>
      </c>
      <c r="C302" s="548">
        <v>353889788.87000018</v>
      </c>
      <c r="D302" s="474">
        <v>2168</v>
      </c>
      <c r="E302" s="471">
        <v>0.64237037037037037</v>
      </c>
      <c r="F302" s="548">
        <v>153071329.1840001</v>
      </c>
      <c r="G302" s="471">
        <v>0.30875329440412436</v>
      </c>
      <c r="H302" s="625">
        <v>0.67412935323383083</v>
      </c>
      <c r="I302" s="7"/>
    </row>
    <row r="303" spans="1:25" customFormat="1" x14ac:dyDescent="0.25">
      <c r="A303" s="624" t="s">
        <v>1149</v>
      </c>
      <c r="B303" s="474">
        <v>777</v>
      </c>
      <c r="C303" s="548">
        <v>334042343.03999996</v>
      </c>
      <c r="D303" s="474">
        <v>518</v>
      </c>
      <c r="E303" s="471">
        <v>0.15348148148148147</v>
      </c>
      <c r="F303" s="548">
        <v>220412316.49700001</v>
      </c>
      <c r="G303" s="471">
        <v>0.44458377155587264</v>
      </c>
      <c r="H303" s="625">
        <v>0.66666666666666663</v>
      </c>
      <c r="I303" s="7"/>
    </row>
    <row r="304" spans="1:25" customFormat="1" x14ac:dyDescent="0.25">
      <c r="A304" s="624" t="s">
        <v>1150</v>
      </c>
      <c r="B304" s="474">
        <v>184</v>
      </c>
      <c r="C304" s="548">
        <v>96501872.5</v>
      </c>
      <c r="D304" s="474">
        <v>105</v>
      </c>
      <c r="E304" s="471">
        <v>3.111111111111111E-2</v>
      </c>
      <c r="F304" s="548">
        <v>40301520.486000001</v>
      </c>
      <c r="G304" s="471">
        <v>8.1290384593122392E-2</v>
      </c>
      <c r="H304" s="625">
        <v>0.57065217391304346</v>
      </c>
      <c r="I304" s="7"/>
    </row>
    <row r="305" spans="1:9" customFormat="1" ht="15.75" thickBot="1" x14ac:dyDescent="0.3">
      <c r="A305" s="626" t="s">
        <v>363</v>
      </c>
      <c r="B305" s="627">
        <v>5385</v>
      </c>
      <c r="C305" s="628">
        <v>964204190.24000013</v>
      </c>
      <c r="D305" s="627">
        <v>3375</v>
      </c>
      <c r="E305" s="633">
        <v>1</v>
      </c>
      <c r="F305" s="628">
        <v>495772294.44440013</v>
      </c>
      <c r="G305" s="630">
        <v>1</v>
      </c>
      <c r="H305" s="631">
        <v>0.62674094707520889</v>
      </c>
      <c r="I305" s="7"/>
    </row>
    <row r="306" spans="1:9" customFormat="1" ht="15.75" thickBot="1" x14ac:dyDescent="0.3">
      <c r="G306" s="634"/>
      <c r="I306" s="7"/>
    </row>
    <row r="307" spans="1:9" customFormat="1" ht="45" x14ac:dyDescent="0.25">
      <c r="A307" s="632" t="s">
        <v>1151</v>
      </c>
      <c r="B307" s="618" t="s">
        <v>1118</v>
      </c>
      <c r="C307" s="619" t="s">
        <v>1119</v>
      </c>
      <c r="D307" s="620" t="s">
        <v>703</v>
      </c>
      <c r="E307" s="620" t="s">
        <v>1120</v>
      </c>
      <c r="F307" s="621" t="s">
        <v>1121</v>
      </c>
      <c r="G307" s="621" t="s">
        <v>1122</v>
      </c>
      <c r="H307" s="622" t="s">
        <v>1123</v>
      </c>
      <c r="I307" s="7"/>
    </row>
    <row r="308" spans="1:9" customFormat="1" x14ac:dyDescent="0.25">
      <c r="A308" s="624" t="s">
        <v>1110</v>
      </c>
      <c r="B308" s="474">
        <v>3589</v>
      </c>
      <c r="C308" s="548">
        <v>51774319.519999973</v>
      </c>
      <c r="D308" s="474">
        <v>2407</v>
      </c>
      <c r="E308" s="471">
        <v>0.71318518518518514</v>
      </c>
      <c r="F308" s="548">
        <v>34540682.144399986</v>
      </c>
      <c r="G308" s="471">
        <v>6.9670456642013226E-2</v>
      </c>
      <c r="H308" s="625">
        <v>0.67066035107272226</v>
      </c>
      <c r="I308" s="7"/>
    </row>
    <row r="309" spans="1:9" customFormat="1" x14ac:dyDescent="0.25">
      <c r="A309" s="624" t="s">
        <v>1111</v>
      </c>
      <c r="B309" s="474">
        <v>677</v>
      </c>
      <c r="C309" s="548">
        <v>47338804.469999999</v>
      </c>
      <c r="D309" s="474">
        <v>403</v>
      </c>
      <c r="E309" s="471">
        <v>0.11940740740740741</v>
      </c>
      <c r="F309" s="548">
        <v>27455696.40000001</v>
      </c>
      <c r="G309" s="471">
        <v>5.5379650512275891E-2</v>
      </c>
      <c r="H309" s="625">
        <v>0.59527326440177253</v>
      </c>
      <c r="I309" s="7"/>
    </row>
    <row r="310" spans="1:9" customFormat="1" x14ac:dyDescent="0.25">
      <c r="A310" s="624" t="s">
        <v>1112</v>
      </c>
      <c r="B310" s="474">
        <v>1033</v>
      </c>
      <c r="C310" s="548">
        <v>401151379.25</v>
      </c>
      <c r="D310" s="474">
        <v>519</v>
      </c>
      <c r="E310" s="471">
        <v>0.15377777777777779</v>
      </c>
      <c r="F310" s="548">
        <v>217000160.90000004</v>
      </c>
      <c r="G310" s="471">
        <v>0.43770126594747866</v>
      </c>
      <c r="H310" s="625">
        <v>0.50242013552758957</v>
      </c>
      <c r="I310" s="7"/>
    </row>
    <row r="311" spans="1:9" customFormat="1" x14ac:dyDescent="0.25">
      <c r="A311" s="624" t="s">
        <v>1113</v>
      </c>
      <c r="B311" s="474">
        <v>62</v>
      </c>
      <c r="C311" s="548">
        <v>196584286</v>
      </c>
      <c r="D311" s="474">
        <v>35</v>
      </c>
      <c r="E311" s="471">
        <v>1.037037037037037E-2</v>
      </c>
      <c r="F311" s="548">
        <v>116431455</v>
      </c>
      <c r="G311" s="471">
        <v>0.23484865190073179</v>
      </c>
      <c r="H311" s="625">
        <v>0.56451612903225812</v>
      </c>
      <c r="I311" s="7"/>
    </row>
    <row r="312" spans="1:9" customFormat="1" x14ac:dyDescent="0.25">
      <c r="A312" s="624" t="s">
        <v>1114</v>
      </c>
      <c r="B312" s="474">
        <v>24</v>
      </c>
      <c r="C312" s="548">
        <v>267355401</v>
      </c>
      <c r="D312" s="474">
        <v>11</v>
      </c>
      <c r="E312" s="471">
        <v>3.2592592592592591E-3</v>
      </c>
      <c r="F312" s="548">
        <v>100344300</v>
      </c>
      <c r="G312" s="471">
        <v>0.20239997499750045</v>
      </c>
      <c r="H312" s="625">
        <v>0.45833333333333331</v>
      </c>
      <c r="I312" s="7"/>
    </row>
    <row r="313" spans="1:9" customFormat="1" ht="15.75" thickBot="1" x14ac:dyDescent="0.3">
      <c r="A313" s="626" t="s">
        <v>363</v>
      </c>
      <c r="B313" s="627">
        <v>5385</v>
      </c>
      <c r="C313" s="628">
        <v>964204190.24000001</v>
      </c>
      <c r="D313" s="627">
        <v>3375</v>
      </c>
      <c r="E313" s="633">
        <v>1</v>
      </c>
      <c r="F313" s="628">
        <v>495772294.44440001</v>
      </c>
      <c r="G313" s="630">
        <v>1</v>
      </c>
      <c r="H313" s="631">
        <v>0.62674094707520889</v>
      </c>
      <c r="I313" s="7"/>
    </row>
    <row r="314" spans="1:9" customFormat="1" ht="15.75" thickBot="1" x14ac:dyDescent="0.3">
      <c r="I314" s="7"/>
    </row>
    <row r="315" spans="1:9" customFormat="1" ht="43.9" customHeight="1" x14ac:dyDescent="0.25">
      <c r="A315" s="632" t="s">
        <v>1117</v>
      </c>
      <c r="B315" s="618" t="s">
        <v>1118</v>
      </c>
      <c r="C315" s="619" t="s">
        <v>1119</v>
      </c>
      <c r="D315" s="620" t="s">
        <v>703</v>
      </c>
      <c r="E315" s="620" t="s">
        <v>1120</v>
      </c>
      <c r="F315" s="621" t="s">
        <v>1121</v>
      </c>
      <c r="G315" s="621" t="s">
        <v>1122</v>
      </c>
      <c r="H315" s="622" t="s">
        <v>1123</v>
      </c>
      <c r="I315" s="7"/>
    </row>
    <row r="316" spans="1:9" customFormat="1" x14ac:dyDescent="0.25">
      <c r="A316" s="624" t="s">
        <v>649</v>
      </c>
      <c r="B316" s="474">
        <v>124</v>
      </c>
      <c r="C316" s="548">
        <v>1006000</v>
      </c>
      <c r="D316" s="474">
        <v>55</v>
      </c>
      <c r="E316" s="471">
        <v>1.6296296296296295E-2</v>
      </c>
      <c r="F316" s="548">
        <v>417300</v>
      </c>
      <c r="G316" s="471">
        <v>8.4171706381385835E-4</v>
      </c>
      <c r="H316" s="625">
        <v>0.44354838709677419</v>
      </c>
      <c r="I316" s="7"/>
    </row>
    <row r="317" spans="1:9" customFormat="1" x14ac:dyDescent="0.25">
      <c r="A317" s="624" t="s">
        <v>650</v>
      </c>
      <c r="B317" s="474">
        <v>1714</v>
      </c>
      <c r="C317" s="548">
        <v>6530261</v>
      </c>
      <c r="D317" s="474">
        <v>1184</v>
      </c>
      <c r="E317" s="471">
        <v>0.3508148148148148</v>
      </c>
      <c r="F317" s="548">
        <v>4030624.6269999985</v>
      </c>
      <c r="G317" s="471">
        <v>8.1299916759507949E-3</v>
      </c>
      <c r="H317" s="625">
        <v>0.69078179696616104</v>
      </c>
      <c r="I317" s="7"/>
    </row>
    <row r="318" spans="1:9" customFormat="1" x14ac:dyDescent="0.25">
      <c r="A318" s="624" t="s">
        <v>651</v>
      </c>
      <c r="B318" s="474">
        <v>2</v>
      </c>
      <c r="C318" s="548">
        <v>1500000</v>
      </c>
      <c r="D318" s="474">
        <v>0</v>
      </c>
      <c r="E318" s="471">
        <v>0</v>
      </c>
      <c r="F318" s="548">
        <v>0</v>
      </c>
      <c r="G318" s="471">
        <v>0</v>
      </c>
      <c r="H318" s="625">
        <v>0</v>
      </c>
      <c r="I318" s="7"/>
    </row>
    <row r="319" spans="1:9" customFormat="1" x14ac:dyDescent="0.25">
      <c r="A319" s="624" t="s">
        <v>652</v>
      </c>
      <c r="B319" s="474">
        <v>12</v>
      </c>
      <c r="C319" s="548">
        <v>97700</v>
      </c>
      <c r="D319" s="474">
        <v>11</v>
      </c>
      <c r="E319" s="471">
        <v>3.2592592592592591E-3</v>
      </c>
      <c r="F319" s="548">
        <v>92700</v>
      </c>
      <c r="G319" s="471">
        <v>1.8698100123542934E-4</v>
      </c>
      <c r="H319" s="625">
        <v>0.91666666666666663</v>
      </c>
      <c r="I319" s="7"/>
    </row>
    <row r="320" spans="1:9" customFormat="1" x14ac:dyDescent="0.25">
      <c r="A320" s="624" t="s">
        <v>1124</v>
      </c>
      <c r="B320" s="474">
        <v>2</v>
      </c>
      <c r="C320" s="548">
        <v>841800</v>
      </c>
      <c r="D320" s="474">
        <v>0</v>
      </c>
      <c r="E320" s="471">
        <v>0</v>
      </c>
      <c r="F320" s="548">
        <v>0</v>
      </c>
      <c r="G320" s="471">
        <v>0</v>
      </c>
      <c r="H320" s="625">
        <v>0</v>
      </c>
      <c r="I320" s="7"/>
    </row>
    <row r="321" spans="1:9" customFormat="1" x14ac:dyDescent="0.25">
      <c r="A321" s="624" t="s">
        <v>653</v>
      </c>
      <c r="B321" s="474">
        <v>0</v>
      </c>
      <c r="C321" s="548">
        <v>0</v>
      </c>
      <c r="D321" s="474">
        <v>0</v>
      </c>
      <c r="E321" s="471">
        <v>0</v>
      </c>
      <c r="F321" s="548">
        <v>0</v>
      </c>
      <c r="G321" s="471">
        <v>0</v>
      </c>
      <c r="H321" s="625">
        <v>0</v>
      </c>
      <c r="I321" s="7"/>
    </row>
    <row r="322" spans="1:9" customFormat="1" x14ac:dyDescent="0.25">
      <c r="A322" s="624" t="s">
        <v>654</v>
      </c>
      <c r="B322" s="474">
        <v>13</v>
      </c>
      <c r="C322" s="548">
        <v>1816536</v>
      </c>
      <c r="D322" s="474">
        <v>2</v>
      </c>
      <c r="E322" s="471">
        <v>5.9259259259259258E-4</v>
      </c>
      <c r="F322" s="548">
        <v>158000</v>
      </c>
      <c r="G322" s="471">
        <v>3.1869469466232832E-4</v>
      </c>
      <c r="H322" s="625">
        <v>0.15384615384615385</v>
      </c>
      <c r="I322" s="7"/>
    </row>
    <row r="323" spans="1:9" customFormat="1" x14ac:dyDescent="0.25">
      <c r="A323" s="624" t="s">
        <v>655</v>
      </c>
      <c r="B323" s="474">
        <v>35</v>
      </c>
      <c r="C323" s="548">
        <v>8545547</v>
      </c>
      <c r="D323" s="474">
        <v>20</v>
      </c>
      <c r="E323" s="471">
        <v>5.9259259259259256E-3</v>
      </c>
      <c r="F323" s="548">
        <v>2521517</v>
      </c>
      <c r="G323" s="471">
        <v>5.0860385468409503E-3</v>
      </c>
      <c r="H323" s="625">
        <v>0.5714285714285714</v>
      </c>
      <c r="I323" s="7"/>
    </row>
    <row r="324" spans="1:9" customFormat="1" x14ac:dyDescent="0.25">
      <c r="A324" s="624" t="s">
        <v>656</v>
      </c>
      <c r="B324" s="474">
        <v>89</v>
      </c>
      <c r="C324" s="548">
        <v>755900</v>
      </c>
      <c r="D324" s="474">
        <v>62</v>
      </c>
      <c r="E324" s="471">
        <v>1.837037037037037E-2</v>
      </c>
      <c r="F324" s="548">
        <v>520400</v>
      </c>
      <c r="G324" s="471">
        <v>1.0496754373561751E-3</v>
      </c>
      <c r="H324" s="625">
        <v>0.6966292134831461</v>
      </c>
      <c r="I324" s="7"/>
    </row>
    <row r="325" spans="1:9" customFormat="1" x14ac:dyDescent="0.25">
      <c r="A325" s="624" t="s">
        <v>657</v>
      </c>
      <c r="B325" s="474">
        <v>103</v>
      </c>
      <c r="C325" s="548">
        <v>14563448</v>
      </c>
      <c r="D325" s="474">
        <v>60</v>
      </c>
      <c r="E325" s="471">
        <v>1.7777777777777778E-2</v>
      </c>
      <c r="F325" s="548">
        <v>9546900</v>
      </c>
      <c r="G325" s="471">
        <v>1.9256622661213814E-2</v>
      </c>
      <c r="H325" s="625">
        <v>0.58252427184466016</v>
      </c>
      <c r="I325" s="7"/>
    </row>
    <row r="326" spans="1:9" customFormat="1" x14ac:dyDescent="0.25">
      <c r="A326" s="624" t="s">
        <v>658</v>
      </c>
      <c r="B326" s="474">
        <v>7</v>
      </c>
      <c r="C326" s="548">
        <v>17563200</v>
      </c>
      <c r="D326" s="474">
        <v>0</v>
      </c>
      <c r="E326" s="471">
        <v>0</v>
      </c>
      <c r="F326" s="548">
        <v>0</v>
      </c>
      <c r="G326" s="471">
        <v>0</v>
      </c>
      <c r="H326" s="625">
        <v>0</v>
      </c>
      <c r="I326" s="7"/>
    </row>
    <row r="327" spans="1:9" customFormat="1" x14ac:dyDescent="0.25">
      <c r="A327" s="624" t="s">
        <v>659</v>
      </c>
      <c r="B327" s="474">
        <v>653</v>
      </c>
      <c r="C327" s="548">
        <v>476573115.36000007</v>
      </c>
      <c r="D327" s="474">
        <v>423</v>
      </c>
      <c r="E327" s="471">
        <v>0.12533333333333332</v>
      </c>
      <c r="F327" s="548">
        <v>273847951.99000001</v>
      </c>
      <c r="G327" s="471">
        <v>0.55236638888200629</v>
      </c>
      <c r="H327" s="625">
        <v>0.64777947932618685</v>
      </c>
      <c r="I327" s="7"/>
    </row>
    <row r="328" spans="1:9" customFormat="1" x14ac:dyDescent="0.25">
      <c r="A328" s="624" t="s">
        <v>683</v>
      </c>
      <c r="B328" s="474">
        <v>154</v>
      </c>
      <c r="C328" s="548">
        <v>21298172.169999998</v>
      </c>
      <c r="D328" s="474">
        <v>71</v>
      </c>
      <c r="E328" s="471">
        <v>2.1037037037037038E-2</v>
      </c>
      <c r="F328" s="548">
        <v>9834946</v>
      </c>
      <c r="G328" s="471">
        <v>1.9837627294243591E-2</v>
      </c>
      <c r="H328" s="625">
        <v>0.46103896103896103</v>
      </c>
      <c r="I328" s="7"/>
    </row>
    <row r="329" spans="1:9" customFormat="1" x14ac:dyDescent="0.25">
      <c r="A329" s="624" t="s">
        <v>660</v>
      </c>
      <c r="B329" s="474">
        <v>10</v>
      </c>
      <c r="C329" s="548">
        <v>18548266</v>
      </c>
      <c r="D329" s="474">
        <v>6</v>
      </c>
      <c r="E329" s="471">
        <v>1.7777777777777779E-3</v>
      </c>
      <c r="F329" s="548">
        <v>12111600</v>
      </c>
      <c r="G329" s="471">
        <v>2.4429763695394024E-2</v>
      </c>
      <c r="H329" s="625">
        <v>0.6</v>
      </c>
      <c r="I329" s="7"/>
    </row>
    <row r="330" spans="1:9" customFormat="1" x14ac:dyDescent="0.25">
      <c r="A330" s="624" t="s">
        <v>661</v>
      </c>
      <c r="B330" s="474">
        <v>255</v>
      </c>
      <c r="C330" s="548">
        <v>3011192.4800000004</v>
      </c>
      <c r="D330" s="474">
        <v>191</v>
      </c>
      <c r="E330" s="471">
        <v>5.659259259259259E-2</v>
      </c>
      <c r="F330" s="548">
        <v>2990210.16</v>
      </c>
      <c r="G330" s="471">
        <v>6.0314184425151393E-3</v>
      </c>
      <c r="H330" s="625">
        <v>0.74901960784313726</v>
      </c>
      <c r="I330" s="7"/>
    </row>
    <row r="331" spans="1:9" customFormat="1" x14ac:dyDescent="0.25">
      <c r="A331" s="624" t="s">
        <v>1125</v>
      </c>
      <c r="B331" s="474">
        <v>7</v>
      </c>
      <c r="C331" s="548">
        <v>94137893</v>
      </c>
      <c r="D331" s="474">
        <v>4</v>
      </c>
      <c r="E331" s="471">
        <v>1.1851851851851852E-3</v>
      </c>
      <c r="F331" s="548">
        <v>8063000</v>
      </c>
      <c r="G331" s="471">
        <v>1.6263514702926286E-2</v>
      </c>
      <c r="H331" s="625">
        <v>0.5714285714285714</v>
      </c>
      <c r="I331" s="7"/>
    </row>
    <row r="332" spans="1:9" customFormat="1" x14ac:dyDescent="0.25">
      <c r="A332" s="624" t="s">
        <v>662</v>
      </c>
      <c r="B332" s="474">
        <v>31</v>
      </c>
      <c r="C332" s="548">
        <v>1055674.72</v>
      </c>
      <c r="D332" s="474">
        <v>8</v>
      </c>
      <c r="E332" s="471">
        <v>2.3703703703703703E-3</v>
      </c>
      <c r="F332" s="548">
        <v>208900</v>
      </c>
      <c r="G332" s="471">
        <v>4.2136279566430625E-4</v>
      </c>
      <c r="H332" s="625">
        <v>0.25806451612903225</v>
      </c>
      <c r="I332" s="7"/>
    </row>
    <row r="333" spans="1:9" customFormat="1" x14ac:dyDescent="0.25">
      <c r="A333" s="624" t="s">
        <v>1126</v>
      </c>
      <c r="B333" s="474">
        <v>8</v>
      </c>
      <c r="C333" s="548">
        <v>570119</v>
      </c>
      <c r="D333" s="474">
        <v>8</v>
      </c>
      <c r="E333" s="471">
        <v>2.3703703703703703E-3</v>
      </c>
      <c r="F333" s="548">
        <v>536700</v>
      </c>
      <c r="G333" s="471">
        <v>1.0825534343371621E-3</v>
      </c>
      <c r="H333" s="625">
        <v>1</v>
      </c>
      <c r="I333" s="7"/>
    </row>
    <row r="334" spans="1:9" customFormat="1" x14ac:dyDescent="0.25">
      <c r="A334" s="624" t="s">
        <v>663</v>
      </c>
      <c r="B334" s="474">
        <v>965</v>
      </c>
      <c r="C334" s="548">
        <v>45045159.219999999</v>
      </c>
      <c r="D334" s="474">
        <v>620</v>
      </c>
      <c r="E334" s="471">
        <v>0.1837037037037037</v>
      </c>
      <c r="F334" s="548">
        <v>27687505</v>
      </c>
      <c r="G334" s="471">
        <v>5.5847221214789168E-2</v>
      </c>
      <c r="H334" s="625">
        <v>0.6424870466321243</v>
      </c>
      <c r="I334" s="7"/>
    </row>
    <row r="335" spans="1:9" customFormat="1" x14ac:dyDescent="0.25">
      <c r="A335" s="624" t="s">
        <v>1127</v>
      </c>
      <c r="B335" s="474">
        <v>67</v>
      </c>
      <c r="C335" s="548">
        <v>102489658.03</v>
      </c>
      <c r="D335" s="474">
        <v>54</v>
      </c>
      <c r="E335" s="471">
        <v>1.6E-2</v>
      </c>
      <c r="F335" s="548">
        <v>83368050</v>
      </c>
      <c r="G335" s="471">
        <v>0.16815794455280836</v>
      </c>
      <c r="H335" s="625">
        <v>0.80597014925373134</v>
      </c>
      <c r="I335" s="7"/>
    </row>
    <row r="336" spans="1:9" customFormat="1" x14ac:dyDescent="0.25">
      <c r="A336" s="624" t="s">
        <v>664</v>
      </c>
      <c r="B336" s="474">
        <v>53</v>
      </c>
      <c r="C336" s="548">
        <v>1997939.05</v>
      </c>
      <c r="D336" s="474">
        <v>36</v>
      </c>
      <c r="E336" s="471">
        <v>1.0666666666666666E-2</v>
      </c>
      <c r="F336" s="548">
        <v>1328500</v>
      </c>
      <c r="G336" s="471">
        <v>2.679657606701919E-3</v>
      </c>
      <c r="H336" s="625">
        <v>0.67924528301886788</v>
      </c>
      <c r="I336" s="7"/>
    </row>
    <row r="337" spans="1:34" customFormat="1" x14ac:dyDescent="0.25">
      <c r="A337" s="624" t="s">
        <v>665</v>
      </c>
      <c r="B337" s="474">
        <v>662</v>
      </c>
      <c r="C337" s="548">
        <v>78217784</v>
      </c>
      <c r="D337" s="474">
        <v>297</v>
      </c>
      <c r="E337" s="471">
        <v>8.7999999999999995E-2</v>
      </c>
      <c r="F337" s="548">
        <v>27818895.667400006</v>
      </c>
      <c r="G337" s="471">
        <v>5.6112243421298821E-2</v>
      </c>
      <c r="H337" s="625">
        <v>0.44864048338368578</v>
      </c>
      <c r="I337" s="7"/>
    </row>
    <row r="338" spans="1:34" customFormat="1" x14ac:dyDescent="0.25">
      <c r="A338" s="624" t="s">
        <v>666</v>
      </c>
      <c r="B338" s="474">
        <v>120</v>
      </c>
      <c r="C338" s="548">
        <v>1006800</v>
      </c>
      <c r="D338" s="474">
        <v>74</v>
      </c>
      <c r="E338" s="471">
        <v>2.1925925925925925E-2</v>
      </c>
      <c r="F338" s="548">
        <v>605400</v>
      </c>
      <c r="G338" s="471">
        <v>1.2211251148643897E-3</v>
      </c>
      <c r="H338" s="625">
        <v>0.6166666666666667</v>
      </c>
      <c r="I338" s="7"/>
    </row>
    <row r="339" spans="1:34" customFormat="1" x14ac:dyDescent="0.25">
      <c r="A339" s="624" t="s">
        <v>667</v>
      </c>
      <c r="B339" s="474">
        <v>14</v>
      </c>
      <c r="C339" s="548">
        <v>7939916</v>
      </c>
      <c r="D339" s="474">
        <v>7</v>
      </c>
      <c r="E339" s="471">
        <v>2.0740740740740741E-3</v>
      </c>
      <c r="F339" s="548">
        <v>5470100</v>
      </c>
      <c r="G339" s="471">
        <v>1.1033492716913939E-2</v>
      </c>
      <c r="H339" s="625">
        <v>0.5</v>
      </c>
      <c r="I339" s="7"/>
    </row>
    <row r="340" spans="1:34" customFormat="1" x14ac:dyDescent="0.25">
      <c r="A340" s="624" t="s">
        <v>668</v>
      </c>
      <c r="B340" s="474">
        <v>12</v>
      </c>
      <c r="C340" s="548">
        <v>106700</v>
      </c>
      <c r="D340" s="474">
        <v>5</v>
      </c>
      <c r="E340" s="471">
        <v>1.4814814814814814E-3</v>
      </c>
      <c r="F340" s="548">
        <v>49400</v>
      </c>
      <c r="G340" s="471">
        <v>9.964251845771531E-5</v>
      </c>
      <c r="H340" s="625">
        <v>0.41666666666666669</v>
      </c>
      <c r="I340" s="7"/>
    </row>
    <row r="341" spans="1:34" customFormat="1" x14ac:dyDescent="0.25">
      <c r="A341" s="624" t="s">
        <v>1128</v>
      </c>
      <c r="B341" s="474">
        <v>2</v>
      </c>
      <c r="C341" s="548">
        <v>732371</v>
      </c>
      <c r="D341" s="474">
        <v>2</v>
      </c>
      <c r="E341" s="471">
        <v>5.9259259259259258E-4</v>
      </c>
      <c r="F341" s="548">
        <v>728100</v>
      </c>
      <c r="G341" s="471">
        <v>1.4686177669850713E-3</v>
      </c>
      <c r="H341" s="625">
        <v>1</v>
      </c>
      <c r="I341" s="7"/>
    </row>
    <row r="342" spans="1:34" customFormat="1" x14ac:dyDescent="0.25">
      <c r="A342" s="624" t="s">
        <v>669</v>
      </c>
      <c r="B342" s="474">
        <v>51</v>
      </c>
      <c r="C342" s="548">
        <v>52444920</v>
      </c>
      <c r="D342" s="474">
        <v>15</v>
      </c>
      <c r="E342" s="471">
        <v>4.4444444444444444E-3</v>
      </c>
      <c r="F342" s="548">
        <v>19768700</v>
      </c>
      <c r="G342" s="471">
        <v>3.9874555761842852E-2</v>
      </c>
      <c r="H342" s="625">
        <v>0.29411764705882354</v>
      </c>
      <c r="I342" s="7"/>
    </row>
    <row r="343" spans="1:34" customFormat="1" x14ac:dyDescent="0.25">
      <c r="A343" s="624" t="s">
        <v>670</v>
      </c>
      <c r="B343" s="474">
        <v>7</v>
      </c>
      <c r="C343" s="548">
        <v>405100</v>
      </c>
      <c r="D343" s="474">
        <v>4</v>
      </c>
      <c r="E343" s="471">
        <v>1.1851851851851852E-3</v>
      </c>
      <c r="F343" s="548">
        <v>207100</v>
      </c>
      <c r="G343" s="471">
        <v>4.1773209661119114E-4</v>
      </c>
      <c r="H343" s="625">
        <v>0.5714285714285714</v>
      </c>
      <c r="I343" s="7"/>
    </row>
    <row r="344" spans="1:34" customFormat="1" x14ac:dyDescent="0.25">
      <c r="A344" s="624" t="s">
        <v>671</v>
      </c>
      <c r="B344" s="474">
        <v>213</v>
      </c>
      <c r="C344" s="548">
        <v>5403018.21</v>
      </c>
      <c r="D344" s="474">
        <v>156</v>
      </c>
      <c r="E344" s="471">
        <v>4.622222222222222E-2</v>
      </c>
      <c r="F344" s="548">
        <v>3859794</v>
      </c>
      <c r="G344" s="471">
        <v>7.7854169005663731E-3</v>
      </c>
      <c r="H344" s="625">
        <v>0.73239436619718312</v>
      </c>
      <c r="I344" s="7"/>
    </row>
    <row r="345" spans="1:34" customFormat="1" ht="15.75" thickBot="1" x14ac:dyDescent="0.3">
      <c r="A345" s="626" t="s">
        <v>363</v>
      </c>
      <c r="B345" s="627">
        <v>5385</v>
      </c>
      <c r="C345" s="628">
        <v>964204190.24000013</v>
      </c>
      <c r="D345" s="627">
        <v>3375</v>
      </c>
      <c r="E345" s="630">
        <v>1</v>
      </c>
      <c r="F345" s="628">
        <v>495772294.44440001</v>
      </c>
      <c r="G345" s="633">
        <v>1</v>
      </c>
      <c r="H345" s="631">
        <v>0.62674094707520889</v>
      </c>
      <c r="I345" s="7"/>
    </row>
    <row r="346" spans="1:34" x14ac:dyDescent="0.25">
      <c r="A346" s="718" t="s">
        <v>407</v>
      </c>
      <c r="B346" s="718"/>
      <c r="C346" s="718"/>
      <c r="D346" s="315"/>
      <c r="E346" s="315"/>
      <c r="F346" s="315"/>
      <c r="G346" s="315"/>
      <c r="H346" s="235"/>
      <c r="I346" s="235"/>
      <c r="J346" s="315"/>
      <c r="K346" s="315"/>
      <c r="L346" s="315"/>
      <c r="M346" s="315"/>
      <c r="N346" s="73"/>
      <c r="O346" s="610"/>
      <c r="P346" s="610"/>
      <c r="Q346" s="610"/>
      <c r="R346" s="73"/>
      <c r="S346" s="235"/>
      <c r="T346" s="235"/>
      <c r="U346" s="235"/>
      <c r="V346" s="235"/>
      <c r="W346" s="235"/>
      <c r="X346" s="235"/>
      <c r="Y346" s="235"/>
    </row>
    <row r="347" spans="1:34" x14ac:dyDescent="0.25">
      <c r="A347" s="235"/>
      <c r="E347" s="340"/>
      <c r="F347" s="531"/>
      <c r="G347" s="538"/>
      <c r="H347" s="272"/>
      <c r="I347" s="272"/>
      <c r="J347" s="235"/>
      <c r="K347" s="235"/>
      <c r="L347" s="235"/>
      <c r="M347" s="235"/>
      <c r="N347" s="73"/>
      <c r="O347" s="235"/>
      <c r="P347" s="533"/>
      <c r="Q347" s="533"/>
      <c r="R347" s="531"/>
      <c r="S347" s="538"/>
      <c r="T347" s="272"/>
      <c r="U347" s="272"/>
      <c r="V347" s="235"/>
      <c r="W347" s="235"/>
      <c r="X347" s="235"/>
      <c r="Y347" s="235"/>
    </row>
    <row r="348" spans="1:34" x14ac:dyDescent="0.25">
      <c r="A348" s="235"/>
      <c r="B348" s="532"/>
      <c r="C348" s="546"/>
      <c r="D348" s="546"/>
      <c r="E348" s="340"/>
      <c r="F348" s="531"/>
      <c r="G348" s="538"/>
      <c r="H348" s="272"/>
      <c r="I348" s="272"/>
      <c r="J348" s="235"/>
      <c r="K348" s="235"/>
      <c r="L348" s="235"/>
      <c r="M348" s="235"/>
      <c r="N348" s="73"/>
      <c r="O348" s="235"/>
      <c r="P348" s="533"/>
      <c r="Q348" s="533"/>
      <c r="R348" s="531"/>
      <c r="S348" s="538"/>
      <c r="T348" s="272"/>
      <c r="U348" s="272"/>
      <c r="V348" s="235"/>
      <c r="W348" s="235"/>
      <c r="X348" s="235"/>
      <c r="Y348" s="235"/>
    </row>
    <row r="349" spans="1:34" x14ac:dyDescent="0.25">
      <c r="A349" s="678" t="s">
        <v>680</v>
      </c>
      <c r="B349" s="73"/>
      <c r="C349" s="235"/>
      <c r="D349" s="533"/>
      <c r="E349" s="533"/>
      <c r="F349" s="531"/>
      <c r="G349" s="538"/>
      <c r="H349" s="272"/>
      <c r="I349" s="272"/>
      <c r="J349" s="235"/>
      <c r="K349" s="235"/>
      <c r="L349" s="235"/>
      <c r="M349" s="235"/>
      <c r="N349" s="73"/>
      <c r="O349" s="235"/>
      <c r="P349" s="533"/>
      <c r="Q349" s="533"/>
      <c r="R349" s="531"/>
      <c r="S349" s="538"/>
      <c r="T349" s="272"/>
      <c r="U349" s="272"/>
      <c r="V349" s="235"/>
      <c r="W349" s="235"/>
      <c r="X349" s="235"/>
      <c r="Y349" s="235"/>
    </row>
    <row r="350" spans="1:34" ht="21" x14ac:dyDescent="0.35">
      <c r="A350" s="260" t="s">
        <v>21</v>
      </c>
      <c r="B350" s="260"/>
      <c r="C350" s="260"/>
      <c r="D350" s="260"/>
      <c r="E350" s="260"/>
      <c r="F350" s="260"/>
      <c r="G350" s="260"/>
      <c r="H350" s="260"/>
      <c r="I350" s="260"/>
      <c r="J350" s="260"/>
      <c r="K350" s="260"/>
      <c r="L350" s="260"/>
      <c r="M350" s="260"/>
      <c r="N350" s="260"/>
      <c r="O350" s="229"/>
      <c r="P350" s="229"/>
      <c r="Q350" s="229"/>
      <c r="R350" s="229"/>
      <c r="S350" s="229"/>
      <c r="T350" s="229"/>
      <c r="U350" s="229"/>
      <c r="V350" s="229"/>
      <c r="W350" s="229"/>
      <c r="X350" s="229"/>
      <c r="Y350" s="229"/>
      <c r="Z350" s="229"/>
      <c r="AA350" s="229"/>
      <c r="AB350" s="229"/>
      <c r="AF350" s="229"/>
      <c r="AG350" s="229"/>
      <c r="AH350" s="229"/>
    </row>
    <row r="351" spans="1:34" ht="21" x14ac:dyDescent="0.35">
      <c r="A351" s="235"/>
      <c r="B351" s="234"/>
      <c r="C351" s="234"/>
      <c r="D351" s="234"/>
      <c r="E351" s="234"/>
      <c r="F351" s="341"/>
      <c r="G351" s="234"/>
      <c r="H351" s="234"/>
      <c r="I351" s="235"/>
      <c r="J351" s="235"/>
      <c r="K351" s="235"/>
      <c r="L351" s="235"/>
      <c r="M351" s="235"/>
      <c r="N351" s="235"/>
      <c r="O351" s="235"/>
      <c r="P351" s="235"/>
      <c r="Q351" s="235"/>
      <c r="R351" s="235"/>
      <c r="S351" s="235"/>
      <c r="T351" s="235"/>
      <c r="U351" s="235"/>
      <c r="V351" s="235"/>
      <c r="W351" s="235"/>
      <c r="X351" s="235"/>
      <c r="Y351" s="235"/>
    </row>
    <row r="352" spans="1:34" ht="21" x14ac:dyDescent="0.35">
      <c r="A352" s="235"/>
      <c r="B352" s="234"/>
      <c r="C352" s="234"/>
      <c r="D352" s="234"/>
      <c r="E352" s="234"/>
      <c r="F352" s="234"/>
      <c r="G352" s="234"/>
      <c r="H352" s="234"/>
      <c r="I352" s="234"/>
      <c r="J352" s="234"/>
      <c r="K352" s="234"/>
      <c r="L352" s="234"/>
      <c r="M352" s="234"/>
      <c r="N352" s="234"/>
      <c r="O352" s="235"/>
      <c r="P352" s="235"/>
      <c r="Q352" s="235"/>
      <c r="R352" s="235"/>
      <c r="S352" s="235"/>
      <c r="T352" s="235"/>
      <c r="U352" s="235"/>
      <c r="V352" s="235"/>
      <c r="W352" s="235"/>
      <c r="X352" s="235"/>
      <c r="Y352" s="235"/>
    </row>
    <row r="353" spans="1:28" x14ac:dyDescent="0.25">
      <c r="A353" s="235"/>
      <c r="B353" s="292" t="s">
        <v>685</v>
      </c>
      <c r="C353" s="292" t="s">
        <v>1105</v>
      </c>
      <c r="D353" s="292" t="s">
        <v>1038</v>
      </c>
      <c r="E353" s="252"/>
      <c r="F353" s="255"/>
      <c r="G353" s="255"/>
      <c r="H353" s="255"/>
      <c r="I353" s="255"/>
      <c r="J353" s="235"/>
      <c r="K353" s="235"/>
      <c r="L353" s="235"/>
      <c r="M353" s="235"/>
      <c r="N353" s="235"/>
      <c r="O353" s="235"/>
      <c r="P353" s="235"/>
      <c r="Q353" s="235"/>
      <c r="R353" s="235"/>
      <c r="S353" s="235"/>
      <c r="T353" s="235"/>
      <c r="U353" s="235"/>
      <c r="V353" s="235"/>
      <c r="W353" s="235"/>
      <c r="X353" s="235"/>
      <c r="Y353" s="235"/>
    </row>
    <row r="354" spans="1:28" ht="39" x14ac:dyDescent="0.25">
      <c r="A354" s="235"/>
      <c r="B354" s="611" t="s">
        <v>636</v>
      </c>
      <c r="C354" s="612">
        <v>511796987.2712</v>
      </c>
      <c r="D354" s="613">
        <v>41611809.999999762</v>
      </c>
      <c r="E354" s="635"/>
      <c r="F354" s="252"/>
      <c r="G354" s="235"/>
      <c r="H354" s="235"/>
      <c r="I354" s="235"/>
      <c r="J354" s="235"/>
      <c r="K354" s="235"/>
      <c r="L354" s="235"/>
      <c r="M354" s="235"/>
      <c r="N354" s="235"/>
      <c r="O354" s="252"/>
      <c r="P354" s="235"/>
      <c r="Q354" s="235"/>
      <c r="R354" s="235"/>
      <c r="S354" s="235"/>
      <c r="T354" s="235"/>
      <c r="U354" s="235"/>
      <c r="V354" s="235"/>
      <c r="W354" s="235"/>
      <c r="X354" s="235"/>
      <c r="Y354" s="235"/>
    </row>
    <row r="355" spans="1:28" ht="39" x14ac:dyDescent="0.25">
      <c r="A355" s="235"/>
      <c r="B355" s="611" t="s">
        <v>637</v>
      </c>
      <c r="C355" s="614">
        <v>3668</v>
      </c>
      <c r="D355" s="613">
        <v>141</v>
      </c>
      <c r="E355" s="637"/>
      <c r="F355" s="255"/>
      <c r="G355" s="255"/>
      <c r="H355" s="255"/>
      <c r="I355" s="255"/>
      <c r="J355" s="235"/>
      <c r="K355" s="235"/>
      <c r="L355" s="235"/>
      <c r="M355" s="235"/>
      <c r="N355" s="235"/>
      <c r="O355" s="73"/>
      <c r="P355" s="235"/>
      <c r="Q355" s="235"/>
      <c r="R355" s="235"/>
      <c r="S355" s="235"/>
      <c r="T355" s="235"/>
      <c r="U355" s="235"/>
      <c r="V355" s="235"/>
      <c r="W355" s="235"/>
      <c r="X355" s="235"/>
      <c r="Y355" s="235"/>
    </row>
    <row r="356" spans="1:28" x14ac:dyDescent="0.25">
      <c r="A356" s="235"/>
      <c r="B356" s="611" t="s">
        <v>1152</v>
      </c>
      <c r="C356" s="639">
        <v>89.580176177343873</v>
      </c>
      <c r="D356" s="651"/>
      <c r="E356" s="252"/>
      <c r="F356" s="255"/>
      <c r="G356" s="255"/>
      <c r="H356" s="255"/>
      <c r="I356" s="255"/>
      <c r="J356" s="235"/>
      <c r="K356" s="235"/>
      <c r="L356" s="235"/>
      <c r="M356" s="235"/>
      <c r="N356" s="235"/>
      <c r="O356" s="538"/>
      <c r="P356" s="235"/>
      <c r="Q356" s="235"/>
      <c r="R356" s="235"/>
      <c r="S356" s="235"/>
      <c r="T356" s="235"/>
      <c r="U356" s="235"/>
      <c r="V356" s="235"/>
      <c r="W356" s="235"/>
      <c r="X356" s="235"/>
      <c r="Y356" s="235"/>
    </row>
    <row r="357" spans="1:28" ht="26.25" x14ac:dyDescent="0.25">
      <c r="A357" s="235"/>
      <c r="B357" s="611" t="s">
        <v>679</v>
      </c>
      <c r="C357" s="559">
        <v>0.65278519309485672</v>
      </c>
      <c r="D357" s="652"/>
      <c r="E357" s="252"/>
      <c r="F357" s="255"/>
      <c r="G357" s="255"/>
      <c r="H357" s="255"/>
      <c r="I357" s="255"/>
      <c r="J357" s="235"/>
      <c r="K357" s="235"/>
      <c r="L357" s="235"/>
      <c r="M357" s="235"/>
      <c r="N357" s="235"/>
      <c r="O357" s="322"/>
      <c r="P357" s="235"/>
      <c r="Q357" s="267"/>
      <c r="R357" s="235"/>
      <c r="S357" s="235"/>
      <c r="T357" s="235"/>
      <c r="U357" s="235"/>
      <c r="V357" s="235"/>
      <c r="W357" s="235"/>
      <c r="X357" s="235"/>
      <c r="Y357" s="235"/>
    </row>
    <row r="358" spans="1:28" x14ac:dyDescent="0.25">
      <c r="A358" s="533"/>
      <c r="B358" s="718" t="s">
        <v>407</v>
      </c>
      <c r="C358" s="728"/>
      <c r="D358" s="533"/>
      <c r="E358" s="533"/>
      <c r="F358" s="342"/>
      <c r="G358" s="545"/>
      <c r="H358" s="533"/>
      <c r="I358" s="533"/>
      <c r="J358" s="533"/>
      <c r="K358" s="533"/>
      <c r="L358" s="533"/>
      <c r="M358" s="533"/>
      <c r="N358" s="533"/>
      <c r="O358" s="340"/>
      <c r="P358" s="340"/>
      <c r="Q358" s="340"/>
      <c r="R358" s="533"/>
      <c r="S358" s="533"/>
      <c r="T358" s="533"/>
      <c r="U358" s="533"/>
      <c r="V358" s="533"/>
      <c r="W358" s="533"/>
      <c r="X358" s="533"/>
      <c r="Y358" s="533"/>
    </row>
    <row r="359" spans="1:28" x14ac:dyDescent="0.25">
      <c r="A359" s="678" t="s">
        <v>680</v>
      </c>
      <c r="B359" s="235"/>
      <c r="C359" s="235"/>
      <c r="D359" s="235"/>
      <c r="E359" s="235"/>
      <c r="F359" s="235"/>
      <c r="G359" s="235"/>
      <c r="H359" s="235"/>
      <c r="I359" s="235"/>
      <c r="J359" s="235"/>
      <c r="K359" s="235"/>
      <c r="L359" s="326"/>
      <c r="M359" s="326"/>
      <c r="N359" s="326"/>
      <c r="O359" s="343"/>
      <c r="P359" s="343"/>
      <c r="Q359" s="343"/>
      <c r="R359" s="343"/>
      <c r="S359" s="73"/>
      <c r="T359" s="537"/>
      <c r="U359" s="255"/>
      <c r="V359" s="255"/>
      <c r="W359" s="255"/>
      <c r="X359" s="235"/>
      <c r="Y359" s="328"/>
      <c r="Z359" s="326"/>
      <c r="AA359" s="326"/>
      <c r="AB359" s="326"/>
    </row>
    <row r="360" spans="1:28" ht="21" x14ac:dyDescent="0.35">
      <c r="A360" s="260" t="s">
        <v>686</v>
      </c>
      <c r="B360" s="260"/>
      <c r="C360" s="229"/>
      <c r="D360" s="260"/>
      <c r="E360" s="260"/>
      <c r="F360" s="260"/>
      <c r="G360" s="260"/>
      <c r="H360" s="260"/>
      <c r="I360" s="260"/>
      <c r="J360" s="260"/>
      <c r="K360" s="260"/>
      <c r="L360" s="344"/>
      <c r="M360" s="344"/>
      <c r="N360" s="344"/>
      <c r="O360" s="541"/>
      <c r="P360" s="729"/>
      <c r="Q360" s="730"/>
      <c r="R360" s="345"/>
      <c r="S360" s="345"/>
      <c r="T360" s="541"/>
      <c r="U360" s="346"/>
      <c r="V360" s="301"/>
      <c r="W360" s="301"/>
      <c r="X360" s="301"/>
      <c r="Y360" s="229"/>
      <c r="Z360" s="347"/>
      <c r="AA360" s="326"/>
      <c r="AB360" s="326"/>
    </row>
    <row r="361" spans="1:28" ht="15.75" thickBot="1" x14ac:dyDescent="0.3">
      <c r="A361" s="235"/>
      <c r="B361" s="235"/>
      <c r="C361" s="235"/>
      <c r="D361" s="315"/>
      <c r="E361" s="315"/>
      <c r="F361" s="315"/>
      <c r="G361" s="315"/>
      <c r="H361" s="235"/>
      <c r="I361" s="235"/>
      <c r="J361" s="315"/>
      <c r="K361" s="315"/>
      <c r="L361" s="329"/>
      <c r="M361" s="326"/>
      <c r="N361" s="326"/>
      <c r="O361" s="333"/>
      <c r="P361" s="333"/>
      <c r="Q361" s="333"/>
      <c r="R361" s="313"/>
      <c r="S361" s="235"/>
      <c r="T361" s="235"/>
      <c r="U361" s="235"/>
      <c r="V361" s="235"/>
      <c r="W361" s="235"/>
      <c r="X361" s="235"/>
      <c r="Y361" s="235"/>
    </row>
    <row r="362" spans="1:28" customFormat="1" ht="45" x14ac:dyDescent="0.25">
      <c r="A362" s="617" t="s">
        <v>1143</v>
      </c>
      <c r="B362" s="618" t="s">
        <v>1118</v>
      </c>
      <c r="C362" s="619" t="s">
        <v>1119</v>
      </c>
      <c r="D362" s="620" t="s">
        <v>703</v>
      </c>
      <c r="E362" s="620" t="s">
        <v>1120</v>
      </c>
      <c r="F362" s="621" t="s">
        <v>1144</v>
      </c>
      <c r="G362" s="621" t="s">
        <v>1122</v>
      </c>
      <c r="H362" s="622" t="s">
        <v>1123</v>
      </c>
      <c r="I362" s="7"/>
      <c r="J362" s="623"/>
    </row>
    <row r="363" spans="1:28" customFormat="1" x14ac:dyDescent="0.25">
      <c r="A363" s="624" t="s">
        <v>643</v>
      </c>
      <c r="B363" s="474">
        <v>134</v>
      </c>
      <c r="C363" s="548">
        <v>6046100</v>
      </c>
      <c r="D363" s="474">
        <v>70</v>
      </c>
      <c r="E363" s="471">
        <v>1.9083969465648856E-2</v>
      </c>
      <c r="F363" s="548">
        <v>1790600</v>
      </c>
      <c r="G363" s="471">
        <v>3.4986528731775538E-3</v>
      </c>
      <c r="H363" s="625">
        <v>0.52238805970149249</v>
      </c>
      <c r="I363" s="7"/>
    </row>
    <row r="364" spans="1:28" customFormat="1" x14ac:dyDescent="0.25">
      <c r="A364" s="624" t="s">
        <v>644</v>
      </c>
      <c r="B364" s="474">
        <v>1458</v>
      </c>
      <c r="C364" s="548">
        <v>416323037.64999998</v>
      </c>
      <c r="D364" s="474">
        <v>818</v>
      </c>
      <c r="E364" s="471">
        <v>0.22300981461286803</v>
      </c>
      <c r="F364" s="548">
        <v>212276144.17920005</v>
      </c>
      <c r="G364" s="471">
        <v>0.41476630276980392</v>
      </c>
      <c r="H364" s="625">
        <v>0.56104252400548693</v>
      </c>
      <c r="I364" s="7"/>
    </row>
    <row r="365" spans="1:28" customFormat="1" x14ac:dyDescent="0.25">
      <c r="A365" s="624" t="s">
        <v>645</v>
      </c>
      <c r="B365" s="474">
        <v>122</v>
      </c>
      <c r="C365" s="548">
        <v>80022072.019999996</v>
      </c>
      <c r="D365" s="474">
        <v>74</v>
      </c>
      <c r="E365" s="471">
        <v>2.0174482006543076E-2</v>
      </c>
      <c r="F365" s="548">
        <v>36092097</v>
      </c>
      <c r="G365" s="471">
        <v>7.0520338918827752E-2</v>
      </c>
      <c r="H365" s="625">
        <v>0.60655737704918034</v>
      </c>
      <c r="I365" s="7"/>
      <c r="K365" s="500"/>
    </row>
    <row r="366" spans="1:28" customFormat="1" x14ac:dyDescent="0.25">
      <c r="A366" s="624" t="s">
        <v>964</v>
      </c>
      <c r="B366" s="474">
        <v>3088</v>
      </c>
      <c r="C366" s="548">
        <v>64129688.420000002</v>
      </c>
      <c r="D366" s="474">
        <v>2130</v>
      </c>
      <c r="E366" s="471">
        <v>0.58069792802617226</v>
      </c>
      <c r="F366" s="548">
        <v>32735319.63200001</v>
      </c>
      <c r="G366" s="471">
        <v>6.3961532494628853E-2</v>
      </c>
      <c r="H366" s="625">
        <v>0.68976683937823835</v>
      </c>
      <c r="I366" s="7"/>
      <c r="K366" s="500"/>
    </row>
    <row r="367" spans="1:28" customFormat="1" x14ac:dyDescent="0.25">
      <c r="A367" s="624" t="s">
        <v>965</v>
      </c>
      <c r="B367" s="474">
        <v>391</v>
      </c>
      <c r="C367" s="548">
        <v>214790393.21000001</v>
      </c>
      <c r="D367" s="474">
        <v>277</v>
      </c>
      <c r="E367" s="471">
        <v>7.5517993456924754E-2</v>
      </c>
      <c r="F367" s="548">
        <v>140400945</v>
      </c>
      <c r="G367" s="471">
        <v>0.27432936983195227</v>
      </c>
      <c r="H367" s="625">
        <v>0.7084398976982097</v>
      </c>
      <c r="I367" s="7"/>
      <c r="K367" s="500"/>
    </row>
    <row r="368" spans="1:28" customFormat="1" x14ac:dyDescent="0.25">
      <c r="A368" s="624" t="s">
        <v>648</v>
      </c>
      <c r="B368" s="474">
        <v>426</v>
      </c>
      <c r="C368" s="548">
        <v>181082168.002</v>
      </c>
      <c r="D368" s="474">
        <v>299</v>
      </c>
      <c r="E368" s="471">
        <v>8.1515812431842971E-2</v>
      </c>
      <c r="F368" s="548">
        <v>88501881.460000008</v>
      </c>
      <c r="G368" s="471">
        <v>0.17292380311160968</v>
      </c>
      <c r="H368" s="625">
        <v>0.7018779342723005</v>
      </c>
      <c r="I368" s="7"/>
      <c r="K368" s="500"/>
    </row>
    <row r="369" spans="1:11" customFormat="1" ht="15.75" thickBot="1" x14ac:dyDescent="0.3">
      <c r="A369" s="626" t="s">
        <v>363</v>
      </c>
      <c r="B369" s="627">
        <v>5619</v>
      </c>
      <c r="C369" s="628">
        <v>962393459.30199993</v>
      </c>
      <c r="D369" s="629">
        <v>3668</v>
      </c>
      <c r="E369" s="630">
        <v>1</v>
      </c>
      <c r="F369" s="628">
        <v>511796987.27120006</v>
      </c>
      <c r="G369" s="630">
        <v>1</v>
      </c>
      <c r="H369" s="631">
        <v>0.65278519309485672</v>
      </c>
      <c r="I369" s="7"/>
      <c r="K369" s="500"/>
    </row>
    <row r="370" spans="1:11" customFormat="1" ht="15.75" thickBot="1" x14ac:dyDescent="0.3">
      <c r="I370" s="7"/>
    </row>
    <row r="371" spans="1:11" customFormat="1" ht="45" x14ac:dyDescent="0.25">
      <c r="A371" s="632" t="s">
        <v>1145</v>
      </c>
      <c r="B371" s="618" t="s">
        <v>1118</v>
      </c>
      <c r="C371" s="619" t="s">
        <v>1119</v>
      </c>
      <c r="D371" s="620" t="s">
        <v>703</v>
      </c>
      <c r="E371" s="620" t="s">
        <v>1120</v>
      </c>
      <c r="F371" s="621" t="s">
        <v>1121</v>
      </c>
      <c r="G371" s="621" t="s">
        <v>1122</v>
      </c>
      <c r="H371" s="622" t="s">
        <v>1123</v>
      </c>
      <c r="I371" s="7"/>
    </row>
    <row r="372" spans="1:11" customFormat="1" x14ac:dyDescent="0.25">
      <c r="A372" s="624" t="s">
        <v>1146</v>
      </c>
      <c r="B372" s="474">
        <v>1241</v>
      </c>
      <c r="C372" s="548">
        <v>133545494.50000001</v>
      </c>
      <c r="D372" s="474">
        <v>679</v>
      </c>
      <c r="E372" s="471">
        <v>0.1851145038167939</v>
      </c>
      <c r="F372" s="548">
        <v>55642511.321199976</v>
      </c>
      <c r="G372" s="471">
        <v>0.10871988836408517</v>
      </c>
      <c r="H372" s="625">
        <v>0.54713940370668812</v>
      </c>
      <c r="I372" s="7"/>
    </row>
    <row r="373" spans="1:11" customFormat="1" x14ac:dyDescent="0.25">
      <c r="A373" s="624" t="s">
        <v>1147</v>
      </c>
      <c r="B373" s="474">
        <v>24</v>
      </c>
      <c r="C373" s="548">
        <v>8118400</v>
      </c>
      <c r="D373" s="474">
        <v>15</v>
      </c>
      <c r="E373" s="471">
        <v>4.0894220283533263E-3</v>
      </c>
      <c r="F373" s="548">
        <v>723900</v>
      </c>
      <c r="G373" s="471">
        <v>1.4144280212740042E-3</v>
      </c>
      <c r="H373" s="625">
        <v>0.625</v>
      </c>
      <c r="I373" s="7"/>
    </row>
    <row r="374" spans="1:11" customFormat="1" x14ac:dyDescent="0.25">
      <c r="A374" s="624" t="s">
        <v>1148</v>
      </c>
      <c r="B374" s="474">
        <v>3412</v>
      </c>
      <c r="C374" s="548">
        <v>363836039.52999991</v>
      </c>
      <c r="D374" s="474">
        <v>2338</v>
      </c>
      <c r="E374" s="471">
        <v>0.63740458015267176</v>
      </c>
      <c r="F374" s="548">
        <v>207521029.71199995</v>
      </c>
      <c r="G374" s="471">
        <v>0.40547528585203468</v>
      </c>
      <c r="H374" s="625">
        <v>0.68522860492379833</v>
      </c>
      <c r="I374" s="7"/>
    </row>
    <row r="375" spans="1:11" customFormat="1" x14ac:dyDescent="0.25">
      <c r="A375" s="624" t="s">
        <v>1149</v>
      </c>
      <c r="B375" s="474">
        <v>782</v>
      </c>
      <c r="C375" s="548">
        <v>371876835.82200009</v>
      </c>
      <c r="D375" s="474">
        <v>534</v>
      </c>
      <c r="E375" s="471">
        <v>0.14558342420937842</v>
      </c>
      <c r="F375" s="548">
        <v>213686082.73800001</v>
      </c>
      <c r="G375" s="471">
        <v>0.41752118135226202</v>
      </c>
      <c r="H375" s="625">
        <v>0.68286445012787722</v>
      </c>
      <c r="I375" s="7"/>
    </row>
    <row r="376" spans="1:11" customFormat="1" ht="15.75" thickBot="1" x14ac:dyDescent="0.3">
      <c r="A376" s="653" t="s">
        <v>1150</v>
      </c>
      <c r="B376" s="654">
        <v>160</v>
      </c>
      <c r="C376" s="655">
        <v>85016689.449999988</v>
      </c>
      <c r="D376" s="474">
        <v>102</v>
      </c>
      <c r="E376" s="471">
        <v>2.7808069792802616E-2</v>
      </c>
      <c r="F376" s="548">
        <v>34223463.5</v>
      </c>
      <c r="G376" s="471">
        <v>6.6869216410344115E-2</v>
      </c>
      <c r="H376" s="656">
        <v>0.63749999999999996</v>
      </c>
      <c r="I376" s="7"/>
    </row>
    <row r="377" spans="1:11" customFormat="1" ht="15.75" thickBot="1" x14ac:dyDescent="0.3">
      <c r="A377" s="657" t="s">
        <v>363</v>
      </c>
      <c r="B377" s="658">
        <v>5619</v>
      </c>
      <c r="C377" s="659">
        <v>962393459.30200005</v>
      </c>
      <c r="D377" s="658">
        <v>3668</v>
      </c>
      <c r="E377" s="660">
        <v>1</v>
      </c>
      <c r="F377" s="659">
        <v>511796987.27119994</v>
      </c>
      <c r="G377" s="661">
        <v>1</v>
      </c>
      <c r="H377" s="662">
        <v>0.65278519309485672</v>
      </c>
      <c r="I377" s="7"/>
    </row>
    <row r="378" spans="1:11" customFormat="1" ht="15.75" thickBot="1" x14ac:dyDescent="0.3">
      <c r="G378" s="634"/>
      <c r="I378" s="7"/>
    </row>
    <row r="379" spans="1:11" customFormat="1" ht="45" x14ac:dyDescent="0.25">
      <c r="A379" s="632" t="s">
        <v>1151</v>
      </c>
      <c r="B379" s="618" t="s">
        <v>1118</v>
      </c>
      <c r="C379" s="619" t="s">
        <v>1119</v>
      </c>
      <c r="D379" s="620" t="s">
        <v>703</v>
      </c>
      <c r="E379" s="620" t="s">
        <v>1120</v>
      </c>
      <c r="F379" s="621" t="s">
        <v>1121</v>
      </c>
      <c r="G379" s="621" t="s">
        <v>1122</v>
      </c>
      <c r="H379" s="622" t="s">
        <v>1123</v>
      </c>
      <c r="I379" s="7"/>
    </row>
    <row r="380" spans="1:11" customFormat="1" x14ac:dyDescent="0.25">
      <c r="A380" s="624" t="s">
        <v>1110</v>
      </c>
      <c r="B380" s="474">
        <v>3891</v>
      </c>
      <c r="C380" s="548">
        <v>58241897.842000008</v>
      </c>
      <c r="D380" s="474">
        <v>2735</v>
      </c>
      <c r="E380" s="471">
        <v>0.74563794983642306</v>
      </c>
      <c r="F380" s="548">
        <v>39852229.911200002</v>
      </c>
      <c r="G380" s="471">
        <v>7.7867261633727439E-2</v>
      </c>
      <c r="H380" s="625">
        <v>0.70290413775379079</v>
      </c>
      <c r="I380" s="7"/>
    </row>
    <row r="381" spans="1:11" customFormat="1" x14ac:dyDescent="0.25">
      <c r="A381" s="624" t="s">
        <v>1111</v>
      </c>
      <c r="B381" s="474">
        <v>710</v>
      </c>
      <c r="C381" s="548">
        <v>47503533.009999998</v>
      </c>
      <c r="D381" s="474">
        <v>424</v>
      </c>
      <c r="E381" s="471">
        <v>0.11559432933478735</v>
      </c>
      <c r="F381" s="548">
        <v>27216295.100000005</v>
      </c>
      <c r="G381" s="471">
        <v>5.3177911900403892E-2</v>
      </c>
      <c r="H381" s="625">
        <v>0.59718309859154928</v>
      </c>
      <c r="I381" s="7"/>
    </row>
    <row r="382" spans="1:11" customFormat="1" x14ac:dyDescent="0.25">
      <c r="A382" s="624" t="s">
        <v>1112</v>
      </c>
      <c r="B382" s="474">
        <v>919</v>
      </c>
      <c r="C382" s="548">
        <v>431525172.89999998</v>
      </c>
      <c r="D382" s="474">
        <v>458</v>
      </c>
      <c r="E382" s="471">
        <v>0.12486368593238822</v>
      </c>
      <c r="F382" s="548">
        <v>241198100.25999999</v>
      </c>
      <c r="G382" s="471">
        <v>0.47127690521591464</v>
      </c>
      <c r="H382" s="625">
        <v>0.49836779107725787</v>
      </c>
      <c r="I382" s="7"/>
    </row>
    <row r="383" spans="1:11" customFormat="1" x14ac:dyDescent="0.25">
      <c r="A383" s="624" t="s">
        <v>1113</v>
      </c>
      <c r="B383" s="474">
        <v>83</v>
      </c>
      <c r="C383" s="548">
        <v>266533524.55000001</v>
      </c>
      <c r="D383" s="474">
        <v>45</v>
      </c>
      <c r="E383" s="471">
        <v>1.2268266085059978E-2</v>
      </c>
      <c r="F383" s="548">
        <v>152036282</v>
      </c>
      <c r="G383" s="471">
        <v>0.29706365176283528</v>
      </c>
      <c r="H383" s="625">
        <v>0.54216867469879515</v>
      </c>
      <c r="I383" s="7"/>
    </row>
    <row r="384" spans="1:11" customFormat="1" x14ac:dyDescent="0.25">
      <c r="A384" s="624" t="s">
        <v>1114</v>
      </c>
      <c r="B384" s="474">
        <v>16</v>
      </c>
      <c r="C384" s="548">
        <v>158589331</v>
      </c>
      <c r="D384" s="474">
        <v>6</v>
      </c>
      <c r="E384" s="471">
        <v>1.6357688113413304E-3</v>
      </c>
      <c r="F384" s="548">
        <v>51494080</v>
      </c>
      <c r="G384" s="471">
        <v>0.10061426948711874</v>
      </c>
      <c r="H384" s="625">
        <v>0.375</v>
      </c>
      <c r="I384" s="7"/>
    </row>
    <row r="385" spans="1:9" customFormat="1" ht="15.75" thickBot="1" x14ac:dyDescent="0.3">
      <c r="A385" s="626" t="s">
        <v>363</v>
      </c>
      <c r="B385" s="627">
        <v>5619</v>
      </c>
      <c r="C385" s="628">
        <v>962393459.30200005</v>
      </c>
      <c r="D385" s="627">
        <v>3668</v>
      </c>
      <c r="E385" s="633">
        <v>1</v>
      </c>
      <c r="F385" s="628">
        <v>511796987.2712</v>
      </c>
      <c r="G385" s="630">
        <v>1</v>
      </c>
      <c r="H385" s="631">
        <v>0.65278519309485672</v>
      </c>
      <c r="I385" s="7"/>
    </row>
    <row r="386" spans="1:9" customFormat="1" ht="15.75" thickBot="1" x14ac:dyDescent="0.3">
      <c r="I386" s="7"/>
    </row>
    <row r="387" spans="1:9" customFormat="1" ht="43.9" customHeight="1" x14ac:dyDescent="0.25">
      <c r="A387" s="632" t="s">
        <v>1117</v>
      </c>
      <c r="B387" s="618" t="s">
        <v>1118</v>
      </c>
      <c r="C387" s="619" t="s">
        <v>1119</v>
      </c>
      <c r="D387" s="620" t="s">
        <v>703</v>
      </c>
      <c r="E387" s="620" t="s">
        <v>1120</v>
      </c>
      <c r="F387" s="621" t="s">
        <v>1121</v>
      </c>
      <c r="G387" s="621" t="s">
        <v>1122</v>
      </c>
      <c r="H387" s="622" t="s">
        <v>1123</v>
      </c>
      <c r="I387" s="7"/>
    </row>
    <row r="388" spans="1:9" customFormat="1" x14ac:dyDescent="0.25">
      <c r="A388" s="624" t="s">
        <v>649</v>
      </c>
      <c r="B388" s="474">
        <v>59</v>
      </c>
      <c r="C388" s="548">
        <v>502800</v>
      </c>
      <c r="D388" s="474">
        <v>28</v>
      </c>
      <c r="E388" s="471">
        <v>7.6335877862595417E-3</v>
      </c>
      <c r="F388" s="548">
        <v>247400</v>
      </c>
      <c r="G388" s="471">
        <v>4.8339479550102025E-4</v>
      </c>
      <c r="H388" s="625">
        <v>0.47457627118644069</v>
      </c>
      <c r="I388" s="7"/>
    </row>
    <row r="389" spans="1:9" customFormat="1" x14ac:dyDescent="0.25">
      <c r="A389" s="624" t="s">
        <v>650</v>
      </c>
      <c r="B389" s="474">
        <v>1911</v>
      </c>
      <c r="C389" s="548">
        <v>8848814</v>
      </c>
      <c r="D389" s="474">
        <v>1350</v>
      </c>
      <c r="E389" s="471">
        <v>0.36804798255179932</v>
      </c>
      <c r="F389" s="548">
        <v>4824656.7920000004</v>
      </c>
      <c r="G389" s="471">
        <v>9.4268956480656786E-3</v>
      </c>
      <c r="H389" s="625">
        <v>0.70643642072213497</v>
      </c>
      <c r="I389" s="7"/>
    </row>
    <row r="390" spans="1:9" customFormat="1" x14ac:dyDescent="0.25">
      <c r="A390" s="624" t="s">
        <v>651</v>
      </c>
      <c r="B390" s="474">
        <v>5</v>
      </c>
      <c r="C390" s="548">
        <v>2500000</v>
      </c>
      <c r="D390" s="474">
        <v>1</v>
      </c>
      <c r="E390" s="471">
        <v>2.7262813522355508E-4</v>
      </c>
      <c r="F390" s="548">
        <v>500000</v>
      </c>
      <c r="G390" s="471">
        <v>9.7694986964636269E-4</v>
      </c>
      <c r="H390" s="625">
        <v>0.2</v>
      </c>
      <c r="I390" s="7"/>
    </row>
    <row r="391" spans="1:9" customFormat="1" x14ac:dyDescent="0.25">
      <c r="A391" s="624" t="s">
        <v>652</v>
      </c>
      <c r="B391" s="474">
        <v>9</v>
      </c>
      <c r="C391" s="548">
        <v>75800</v>
      </c>
      <c r="D391" s="474">
        <v>8</v>
      </c>
      <c r="E391" s="471">
        <v>2.1810250817884407E-3</v>
      </c>
      <c r="F391" s="548">
        <v>66100</v>
      </c>
      <c r="G391" s="471">
        <v>1.2915277276724901E-4</v>
      </c>
      <c r="H391" s="625">
        <v>0.88888888888888884</v>
      </c>
      <c r="I391" s="7"/>
    </row>
    <row r="392" spans="1:9" customFormat="1" x14ac:dyDescent="0.25">
      <c r="A392" s="624" t="s">
        <v>1124</v>
      </c>
      <c r="B392" s="474">
        <v>0</v>
      </c>
      <c r="C392" s="548">
        <v>0</v>
      </c>
      <c r="D392" s="474">
        <v>0</v>
      </c>
      <c r="E392" s="471">
        <v>0</v>
      </c>
      <c r="F392" s="548">
        <v>0</v>
      </c>
      <c r="G392" s="471">
        <v>0</v>
      </c>
      <c r="H392" s="625">
        <v>0</v>
      </c>
      <c r="I392" s="7"/>
    </row>
    <row r="393" spans="1:9" customFormat="1" x14ac:dyDescent="0.25">
      <c r="A393" s="624" t="s">
        <v>653</v>
      </c>
      <c r="B393" s="474">
        <v>0</v>
      </c>
      <c r="C393" s="548">
        <v>0</v>
      </c>
      <c r="D393" s="474">
        <v>0</v>
      </c>
      <c r="E393" s="471">
        <v>0</v>
      </c>
      <c r="F393" s="548">
        <v>0</v>
      </c>
      <c r="G393" s="471">
        <v>0</v>
      </c>
      <c r="H393" s="625">
        <v>0</v>
      </c>
      <c r="I393" s="7"/>
    </row>
    <row r="394" spans="1:9" customFormat="1" x14ac:dyDescent="0.25">
      <c r="A394" s="624" t="s">
        <v>654</v>
      </c>
      <c r="B394" s="474">
        <v>9</v>
      </c>
      <c r="C394" s="548">
        <v>1727612</v>
      </c>
      <c r="D394" s="474">
        <v>3</v>
      </c>
      <c r="E394" s="471">
        <v>8.178844056706652E-4</v>
      </c>
      <c r="F394" s="548">
        <v>771600</v>
      </c>
      <c r="G394" s="471">
        <v>1.5076290388382669E-3</v>
      </c>
      <c r="H394" s="625">
        <v>0.33333333333333331</v>
      </c>
      <c r="I394" s="7"/>
    </row>
    <row r="395" spans="1:9" customFormat="1" x14ac:dyDescent="0.25">
      <c r="A395" s="624" t="s">
        <v>655</v>
      </c>
      <c r="B395" s="474">
        <v>21</v>
      </c>
      <c r="C395" s="548">
        <v>9178612</v>
      </c>
      <c r="D395" s="474">
        <v>12</v>
      </c>
      <c r="E395" s="471">
        <v>3.2715376226826608E-3</v>
      </c>
      <c r="F395" s="548">
        <v>2852451</v>
      </c>
      <c r="G395" s="471">
        <v>5.5734032652452739E-3</v>
      </c>
      <c r="H395" s="625">
        <v>0.5714285714285714</v>
      </c>
      <c r="I395" s="7"/>
    </row>
    <row r="396" spans="1:9" customFormat="1" x14ac:dyDescent="0.25">
      <c r="A396" s="624" t="s">
        <v>656</v>
      </c>
      <c r="B396" s="474">
        <v>146</v>
      </c>
      <c r="C396" s="548">
        <v>1289900</v>
      </c>
      <c r="D396" s="474">
        <v>121</v>
      </c>
      <c r="E396" s="471">
        <v>3.2988004362050162E-2</v>
      </c>
      <c r="F396" s="548">
        <v>1056900</v>
      </c>
      <c r="G396" s="471">
        <v>2.0650766344584813E-3</v>
      </c>
      <c r="H396" s="625">
        <v>0.82876712328767121</v>
      </c>
      <c r="I396" s="7"/>
    </row>
    <row r="397" spans="1:9" customFormat="1" x14ac:dyDescent="0.25">
      <c r="A397" s="624" t="s">
        <v>657</v>
      </c>
      <c r="B397" s="474">
        <v>76</v>
      </c>
      <c r="C397" s="548">
        <v>10650200</v>
      </c>
      <c r="D397" s="474">
        <v>36</v>
      </c>
      <c r="E397" s="471">
        <v>9.8146128680479828E-3</v>
      </c>
      <c r="F397" s="548">
        <v>5948900</v>
      </c>
      <c r="G397" s="471">
        <v>1.1623554159078495E-2</v>
      </c>
      <c r="H397" s="625">
        <v>0.47368421052631576</v>
      </c>
      <c r="I397" s="7"/>
    </row>
    <row r="398" spans="1:9" customFormat="1" x14ac:dyDescent="0.25">
      <c r="A398" s="624" t="s">
        <v>658</v>
      </c>
      <c r="B398" s="474">
        <v>7</v>
      </c>
      <c r="C398" s="548">
        <v>12507700</v>
      </c>
      <c r="D398" s="474">
        <v>4</v>
      </c>
      <c r="E398" s="471">
        <v>1.0905125408942203E-3</v>
      </c>
      <c r="F398" s="548">
        <v>6790200</v>
      </c>
      <c r="G398" s="471">
        <v>1.3267370009745464E-2</v>
      </c>
      <c r="H398" s="625">
        <v>0.5714285714285714</v>
      </c>
      <c r="I398" s="7"/>
    </row>
    <row r="399" spans="1:9" customFormat="1" x14ac:dyDescent="0.25">
      <c r="A399" s="624" t="s">
        <v>659</v>
      </c>
      <c r="B399" s="474">
        <v>670</v>
      </c>
      <c r="C399" s="548">
        <v>561757882.83999991</v>
      </c>
      <c r="D399" s="474">
        <v>422</v>
      </c>
      <c r="E399" s="471">
        <v>0.11504907306434024</v>
      </c>
      <c r="F399" s="548">
        <v>306909229.46000004</v>
      </c>
      <c r="G399" s="471">
        <v>0.59966986342842532</v>
      </c>
      <c r="H399" s="625">
        <v>0.62985074626865667</v>
      </c>
      <c r="I399" s="7"/>
    </row>
    <row r="400" spans="1:9" customFormat="1" x14ac:dyDescent="0.25">
      <c r="A400" s="624" t="s">
        <v>683</v>
      </c>
      <c r="B400" s="474">
        <v>137</v>
      </c>
      <c r="C400" s="548">
        <v>18317401.619999997</v>
      </c>
      <c r="D400" s="474">
        <v>46</v>
      </c>
      <c r="E400" s="471">
        <v>1.2540894220283533E-2</v>
      </c>
      <c r="F400" s="548">
        <v>6980840</v>
      </c>
      <c r="G400" s="471">
        <v>1.363986145604423E-2</v>
      </c>
      <c r="H400" s="625">
        <v>0.33576642335766421</v>
      </c>
      <c r="I400" s="7"/>
    </row>
    <row r="401" spans="1:9" customFormat="1" x14ac:dyDescent="0.25">
      <c r="A401" s="624" t="s">
        <v>660</v>
      </c>
      <c r="B401" s="474">
        <v>10</v>
      </c>
      <c r="C401" s="548">
        <v>12972100</v>
      </c>
      <c r="D401" s="474">
        <v>7</v>
      </c>
      <c r="E401" s="471">
        <v>1.9083969465648854E-3</v>
      </c>
      <c r="F401" s="548">
        <v>10912900</v>
      </c>
      <c r="G401" s="471">
        <v>2.1322712464927583E-2</v>
      </c>
      <c r="H401" s="625">
        <v>0.7</v>
      </c>
      <c r="I401" s="7"/>
    </row>
    <row r="402" spans="1:9" customFormat="1" x14ac:dyDescent="0.25">
      <c r="A402" s="624" t="s">
        <v>661</v>
      </c>
      <c r="B402" s="474">
        <v>206</v>
      </c>
      <c r="C402" s="548">
        <v>2813987</v>
      </c>
      <c r="D402" s="474">
        <v>160</v>
      </c>
      <c r="E402" s="471">
        <v>4.3620501635768812E-2</v>
      </c>
      <c r="F402" s="548">
        <v>2825362.84</v>
      </c>
      <c r="G402" s="471">
        <v>5.5204757164833539E-3</v>
      </c>
      <c r="H402" s="625">
        <v>0.77669902912621358</v>
      </c>
      <c r="I402" s="7"/>
    </row>
    <row r="403" spans="1:9" customFormat="1" x14ac:dyDescent="0.25">
      <c r="A403" s="624" t="s">
        <v>1125</v>
      </c>
      <c r="B403" s="474">
        <v>7</v>
      </c>
      <c r="C403" s="548">
        <v>34257470</v>
      </c>
      <c r="D403" s="474">
        <v>0</v>
      </c>
      <c r="E403" s="471">
        <v>0</v>
      </c>
      <c r="F403" s="548">
        <v>0</v>
      </c>
      <c r="G403" s="471">
        <v>0</v>
      </c>
      <c r="H403" s="625">
        <v>0</v>
      </c>
      <c r="I403" s="7"/>
    </row>
    <row r="404" spans="1:9" customFormat="1" x14ac:dyDescent="0.25">
      <c r="A404" s="624" t="s">
        <v>662</v>
      </c>
      <c r="B404" s="474">
        <v>10</v>
      </c>
      <c r="C404" s="548">
        <v>388511.5</v>
      </c>
      <c r="D404" s="474">
        <v>6</v>
      </c>
      <c r="E404" s="471">
        <v>1.6357688113413304E-3</v>
      </c>
      <c r="F404" s="548">
        <v>263900</v>
      </c>
      <c r="G404" s="471">
        <v>5.1563414119935023E-4</v>
      </c>
      <c r="H404" s="625">
        <v>0.6</v>
      </c>
      <c r="I404" s="7"/>
    </row>
    <row r="405" spans="1:9" customFormat="1" x14ac:dyDescent="0.25">
      <c r="A405" s="624" t="s">
        <v>1126</v>
      </c>
      <c r="B405" s="474">
        <v>4</v>
      </c>
      <c r="C405" s="548">
        <v>234687</v>
      </c>
      <c r="D405" s="474">
        <v>3</v>
      </c>
      <c r="E405" s="471">
        <v>8.178844056706652E-4</v>
      </c>
      <c r="F405" s="548">
        <v>153000</v>
      </c>
      <c r="G405" s="471">
        <v>2.9894666011178698E-4</v>
      </c>
      <c r="H405" s="625">
        <v>0.75</v>
      </c>
      <c r="I405" s="7"/>
    </row>
    <row r="406" spans="1:9" customFormat="1" x14ac:dyDescent="0.25">
      <c r="A406" s="624" t="s">
        <v>663</v>
      </c>
      <c r="B406" s="474">
        <v>1096</v>
      </c>
      <c r="C406" s="548">
        <v>47160035.670000002</v>
      </c>
      <c r="D406" s="474">
        <v>699</v>
      </c>
      <c r="E406" s="471">
        <v>0.19056706652126498</v>
      </c>
      <c r="F406" s="548">
        <v>29180546</v>
      </c>
      <c r="G406" s="471">
        <v>5.7015861221819383E-2</v>
      </c>
      <c r="H406" s="625">
        <v>0.63777372262773724</v>
      </c>
      <c r="I406" s="7"/>
    </row>
    <row r="407" spans="1:9" customFormat="1" x14ac:dyDescent="0.25">
      <c r="A407" s="624" t="s">
        <v>1127</v>
      </c>
      <c r="B407" s="474">
        <v>74</v>
      </c>
      <c r="C407" s="548">
        <v>110902170.12</v>
      </c>
      <c r="D407" s="474">
        <v>47</v>
      </c>
      <c r="E407" s="471">
        <v>1.2813522355507088E-2</v>
      </c>
      <c r="F407" s="548">
        <v>74489000</v>
      </c>
      <c r="G407" s="471">
        <v>0.14554403768017582</v>
      </c>
      <c r="H407" s="625">
        <v>0.63513513513513509</v>
      </c>
      <c r="I407" s="7"/>
    </row>
    <row r="408" spans="1:9" customFormat="1" x14ac:dyDescent="0.25">
      <c r="A408" s="624" t="s">
        <v>664</v>
      </c>
      <c r="B408" s="474">
        <v>55</v>
      </c>
      <c r="C408" s="548">
        <v>2301396</v>
      </c>
      <c r="D408" s="474">
        <v>51</v>
      </c>
      <c r="E408" s="471">
        <v>1.3904034896401308E-2</v>
      </c>
      <c r="F408" s="548">
        <v>2102400</v>
      </c>
      <c r="G408" s="471">
        <v>4.1078788118890262E-3</v>
      </c>
      <c r="H408" s="625">
        <v>0.92727272727272725</v>
      </c>
      <c r="I408" s="7"/>
    </row>
    <row r="409" spans="1:9" customFormat="1" x14ac:dyDescent="0.25">
      <c r="A409" s="624" t="s">
        <v>665</v>
      </c>
      <c r="B409" s="474">
        <v>674</v>
      </c>
      <c r="C409" s="548">
        <v>62864911</v>
      </c>
      <c r="D409" s="474">
        <v>387</v>
      </c>
      <c r="E409" s="471">
        <v>0.10550708833151581</v>
      </c>
      <c r="F409" s="548">
        <v>22427745.179199982</v>
      </c>
      <c r="G409" s="471">
        <v>4.3821565458562528E-2</v>
      </c>
      <c r="H409" s="625">
        <v>0.5741839762611276</v>
      </c>
      <c r="I409" s="7"/>
    </row>
    <row r="410" spans="1:9" customFormat="1" x14ac:dyDescent="0.25">
      <c r="A410" s="624" t="s">
        <v>666</v>
      </c>
      <c r="B410" s="474">
        <v>135</v>
      </c>
      <c r="C410" s="548">
        <v>1121300</v>
      </c>
      <c r="D410" s="474">
        <v>77</v>
      </c>
      <c r="E410" s="471">
        <v>2.0992366412213741E-2</v>
      </c>
      <c r="F410" s="548">
        <v>631800</v>
      </c>
      <c r="G410" s="471">
        <v>1.234473855285144E-3</v>
      </c>
      <c r="H410" s="625">
        <v>0.57037037037036997</v>
      </c>
      <c r="I410" s="7"/>
    </row>
    <row r="411" spans="1:9" customFormat="1" x14ac:dyDescent="0.25">
      <c r="A411" s="624" t="s">
        <v>667</v>
      </c>
      <c r="B411" s="474">
        <v>16</v>
      </c>
      <c r="C411" s="548">
        <v>7189400</v>
      </c>
      <c r="D411" s="474">
        <v>7</v>
      </c>
      <c r="E411" s="471">
        <v>1.9083969465648854E-3</v>
      </c>
      <c r="F411" s="548">
        <v>3018600</v>
      </c>
      <c r="G411" s="471">
        <v>5.8980417530290208E-3</v>
      </c>
      <c r="H411" s="625">
        <v>0.4375</v>
      </c>
      <c r="I411" s="7"/>
    </row>
    <row r="412" spans="1:9" customFormat="1" x14ac:dyDescent="0.25">
      <c r="A412" s="624" t="s">
        <v>668</v>
      </c>
      <c r="B412" s="474">
        <v>23</v>
      </c>
      <c r="C412" s="548">
        <v>219100</v>
      </c>
      <c r="D412" s="474">
        <v>15</v>
      </c>
      <c r="E412" s="471">
        <v>4.0894220283533263E-3</v>
      </c>
      <c r="F412" s="548">
        <v>142500</v>
      </c>
      <c r="G412" s="471">
        <v>2.7843071284921339E-4</v>
      </c>
      <c r="H412" s="625">
        <v>0.65217391304347827</v>
      </c>
      <c r="I412" s="7"/>
    </row>
    <row r="413" spans="1:9" customFormat="1" x14ac:dyDescent="0.25">
      <c r="A413" s="624" t="s">
        <v>1128</v>
      </c>
      <c r="B413" s="474">
        <v>3</v>
      </c>
      <c r="C413" s="548">
        <v>2137422</v>
      </c>
      <c r="D413" s="474">
        <v>3</v>
      </c>
      <c r="E413" s="471">
        <v>8.178844056706652E-4</v>
      </c>
      <c r="F413" s="548">
        <v>874681</v>
      </c>
      <c r="G413" s="471">
        <v>1.7090389778643003E-3</v>
      </c>
      <c r="H413" s="625">
        <v>1</v>
      </c>
      <c r="I413" s="7"/>
    </row>
    <row r="414" spans="1:9" customFormat="1" x14ac:dyDescent="0.25">
      <c r="A414" s="624" t="s">
        <v>669</v>
      </c>
      <c r="B414" s="474">
        <v>48</v>
      </c>
      <c r="C414" s="548">
        <v>44682979</v>
      </c>
      <c r="D414" s="474">
        <v>25</v>
      </c>
      <c r="E414" s="471">
        <v>6.8157033805888766E-3</v>
      </c>
      <c r="F414" s="548">
        <v>23816100</v>
      </c>
      <c r="G414" s="471">
        <v>4.6534271580969476E-2</v>
      </c>
      <c r="H414" s="625">
        <v>0.52083333333333337</v>
      </c>
      <c r="I414" s="7"/>
    </row>
    <row r="415" spans="1:9" customFormat="1" x14ac:dyDescent="0.25">
      <c r="A415" s="624" t="s">
        <v>670</v>
      </c>
      <c r="B415" s="474">
        <v>8</v>
      </c>
      <c r="C415" s="548">
        <v>433100</v>
      </c>
      <c r="D415" s="474">
        <v>6</v>
      </c>
      <c r="E415" s="471">
        <v>1.6357688113413304E-3</v>
      </c>
      <c r="F415" s="548">
        <v>320700</v>
      </c>
      <c r="G415" s="471">
        <v>6.2661564639117709E-4</v>
      </c>
      <c r="H415" s="625">
        <v>0.75</v>
      </c>
      <c r="I415" s="7"/>
    </row>
    <row r="416" spans="1:9" customFormat="1" x14ac:dyDescent="0.25">
      <c r="A416" s="624" t="s">
        <v>671</v>
      </c>
      <c r="B416" s="474">
        <v>200</v>
      </c>
      <c r="C416" s="548">
        <v>5358167.5519999992</v>
      </c>
      <c r="D416" s="474">
        <v>144</v>
      </c>
      <c r="E416" s="471">
        <v>3.9258451472191931E-2</v>
      </c>
      <c r="F416" s="548">
        <v>3689475</v>
      </c>
      <c r="G416" s="471">
        <v>7.2088642406270284E-3</v>
      </c>
      <c r="H416" s="625">
        <v>0.72</v>
      </c>
      <c r="I416" s="7"/>
    </row>
    <row r="417" spans="1:34" customFormat="1" ht="15.75" thickBot="1" x14ac:dyDescent="0.3">
      <c r="A417" s="626" t="s">
        <v>363</v>
      </c>
      <c r="B417" s="627">
        <v>5619</v>
      </c>
      <c r="C417" s="628">
        <v>962393459.30199993</v>
      </c>
      <c r="D417" s="627">
        <v>3668</v>
      </c>
      <c r="E417" s="630">
        <v>1</v>
      </c>
      <c r="F417" s="628">
        <v>511796987.2712</v>
      </c>
      <c r="G417" s="633">
        <v>1</v>
      </c>
      <c r="H417" s="631">
        <v>0.65278519309485672</v>
      </c>
      <c r="I417" s="7"/>
    </row>
    <row r="418" spans="1:34" x14ac:dyDescent="0.25">
      <c r="A418" s="604" t="s">
        <v>407</v>
      </c>
      <c r="B418" s="235"/>
      <c r="C418" s="315"/>
      <c r="D418" s="315"/>
      <c r="E418" s="315"/>
      <c r="F418" s="315"/>
      <c r="G418" s="235"/>
      <c r="H418" s="235"/>
      <c r="J418" s="315"/>
      <c r="K418" s="315"/>
      <c r="L418" s="329"/>
      <c r="M418" s="326"/>
      <c r="N418" s="326"/>
      <c r="O418" s="333"/>
      <c r="P418" s="333"/>
      <c r="Q418" s="333"/>
      <c r="R418" s="313"/>
      <c r="S418" s="235"/>
      <c r="T418" s="235"/>
      <c r="U418" s="235"/>
      <c r="V418" s="235"/>
      <c r="W418" s="235"/>
      <c r="X418" s="235"/>
      <c r="Y418" s="235"/>
    </row>
    <row r="419" spans="1:34" x14ac:dyDescent="0.25">
      <c r="B419" s="604"/>
      <c r="C419" s="340"/>
      <c r="D419" s="235"/>
      <c r="E419" s="235"/>
      <c r="F419" s="235"/>
      <c r="G419" s="235"/>
      <c r="H419" s="235"/>
      <c r="J419" s="235"/>
      <c r="K419" s="235"/>
      <c r="L419" s="235"/>
      <c r="M419" s="235"/>
      <c r="N419" s="235"/>
      <c r="O419" s="313"/>
      <c r="P419" s="235"/>
      <c r="Q419" s="252"/>
      <c r="R419" s="235"/>
      <c r="S419" s="235"/>
      <c r="T419" s="235"/>
      <c r="U419" s="235"/>
      <c r="V419" s="235"/>
      <c r="W419" s="235"/>
      <c r="X419" s="235"/>
      <c r="Y419" s="235"/>
      <c r="AC419" s="73"/>
      <c r="AD419" s="73"/>
      <c r="AE419" s="73"/>
    </row>
    <row r="420" spans="1:34" ht="21" x14ac:dyDescent="0.35">
      <c r="A420" s="678" t="s">
        <v>680</v>
      </c>
      <c r="B420" s="235"/>
      <c r="C420" s="533"/>
      <c r="D420" s="533"/>
      <c r="E420" s="348"/>
      <c r="F420" s="73"/>
      <c r="G420" s="235"/>
      <c r="H420" s="235"/>
      <c r="I420" s="235"/>
      <c r="J420" s="235"/>
      <c r="K420" s="235"/>
      <c r="L420" s="235"/>
      <c r="M420" s="235"/>
      <c r="N420" s="235"/>
      <c r="O420" s="322"/>
      <c r="P420" s="235"/>
      <c r="Q420" s="267"/>
      <c r="R420" s="235"/>
      <c r="S420" s="235"/>
      <c r="T420" s="235"/>
      <c r="U420" s="235"/>
      <c r="V420" s="235"/>
      <c r="W420" s="235"/>
      <c r="X420" s="235"/>
      <c r="Y420" s="235"/>
      <c r="AC420" s="73"/>
      <c r="AD420" s="73"/>
      <c r="AE420" s="73"/>
    </row>
    <row r="421" spans="1:34" ht="21" x14ac:dyDescent="0.35">
      <c r="A421" s="260" t="s">
        <v>5</v>
      </c>
      <c r="B421" s="260"/>
      <c r="C421" s="260"/>
      <c r="D421" s="260"/>
      <c r="E421" s="260"/>
      <c r="F421" s="260"/>
      <c r="G421" s="260"/>
      <c r="H421" s="260"/>
      <c r="I421" s="260"/>
      <c r="J421" s="260"/>
      <c r="K421" s="260"/>
      <c r="L421" s="260"/>
      <c r="M421" s="260"/>
      <c r="N421" s="260"/>
      <c r="O421" s="229"/>
      <c r="P421" s="229"/>
      <c r="Q421" s="229"/>
      <c r="R421" s="229"/>
      <c r="S421" s="229"/>
      <c r="T421" s="229"/>
      <c r="U421" s="229"/>
      <c r="V421" s="229"/>
      <c r="W421" s="229"/>
      <c r="X421" s="229"/>
      <c r="Y421" s="229"/>
      <c r="Z421" s="229"/>
      <c r="AA421" s="229"/>
      <c r="AB421" s="229"/>
      <c r="AF421" s="229"/>
      <c r="AG421" s="229"/>
      <c r="AH421" s="229"/>
    </row>
    <row r="422" spans="1:34" ht="21" x14ac:dyDescent="0.35">
      <c r="A422" s="235"/>
      <c r="B422" s="348"/>
      <c r="C422" s="348"/>
      <c r="D422" s="235"/>
      <c r="E422" s="235"/>
      <c r="F422" s="348"/>
      <c r="G422" s="348"/>
      <c r="H422" s="234"/>
      <c r="I422" s="234"/>
      <c r="J422" s="234"/>
      <c r="K422" s="234"/>
      <c r="L422" s="234"/>
      <c r="M422" s="235"/>
      <c r="N422" s="252"/>
      <c r="O422" s="326"/>
      <c r="P422" s="326"/>
      <c r="Q422" s="326"/>
      <c r="R422" s="235"/>
      <c r="S422" s="235"/>
      <c r="T422" s="235"/>
      <c r="U422" s="235"/>
      <c r="V422" s="235"/>
      <c r="W422" s="235"/>
      <c r="X422" s="235"/>
      <c r="Y422" s="235"/>
      <c r="AC422" s="73"/>
      <c r="AD422" s="73"/>
      <c r="AE422" s="73"/>
    </row>
    <row r="423" spans="1:34" ht="21" x14ac:dyDescent="0.35">
      <c r="A423" s="235"/>
      <c r="B423" s="292" t="s">
        <v>688</v>
      </c>
      <c r="C423" s="292" t="s">
        <v>1105</v>
      </c>
      <c r="D423" s="292" t="s">
        <v>1038</v>
      </c>
      <c r="E423" s="348"/>
      <c r="F423" s="234"/>
      <c r="G423" s="234"/>
      <c r="H423" s="234"/>
      <c r="I423" s="234"/>
      <c r="J423" s="234"/>
      <c r="K423" s="234"/>
      <c r="L423" s="234"/>
      <c r="M423" s="315"/>
      <c r="N423" s="73"/>
      <c r="O423" s="235"/>
      <c r="P423" s="73"/>
      <c r="Q423" s="73"/>
      <c r="R423" s="73"/>
      <c r="S423" s="73"/>
      <c r="T423" s="73"/>
      <c r="U423" s="73"/>
      <c r="V423" s="73"/>
      <c r="W423" s="73"/>
      <c r="X423" s="73"/>
      <c r="Y423" s="73"/>
      <c r="Z423" s="73"/>
      <c r="AA423" s="73"/>
      <c r="AB423" s="236"/>
      <c r="AC423" s="73"/>
      <c r="AD423" s="73"/>
      <c r="AE423" s="73"/>
      <c r="AF423" s="236"/>
    </row>
    <row r="424" spans="1:34" ht="39" x14ac:dyDescent="0.25">
      <c r="A424" s="235"/>
      <c r="B424" s="643" t="s">
        <v>636</v>
      </c>
      <c r="C424" s="644">
        <v>438902925.0237</v>
      </c>
      <c r="D424" s="613">
        <v>54748819.000000119</v>
      </c>
      <c r="E424" s="647"/>
      <c r="F424" s="255"/>
      <c r="G424" s="255"/>
      <c r="H424" s="255"/>
      <c r="I424" s="255"/>
      <c r="J424" s="235"/>
      <c r="K424" s="235"/>
      <c r="L424" s="235"/>
      <c r="M424" s="235"/>
      <c r="N424" s="538"/>
      <c r="O424" s="235"/>
      <c r="P424" s="311"/>
      <c r="Q424" s="311"/>
      <c r="R424" s="73"/>
      <c r="S424" s="73"/>
      <c r="T424" s="73"/>
      <c r="U424" s="316"/>
      <c r="V424" s="534"/>
      <c r="W424" s="534"/>
      <c r="X424" s="535"/>
      <c r="Y424" s="538"/>
      <c r="Z424" s="539"/>
      <c r="AA424" s="539"/>
      <c r="AB424" s="236"/>
      <c r="AC424" s="73"/>
      <c r="AD424" s="73"/>
      <c r="AE424" s="73"/>
      <c r="AF424" s="236"/>
    </row>
    <row r="425" spans="1:34" ht="39" x14ac:dyDescent="0.25">
      <c r="A425" s="235"/>
      <c r="B425" s="643" t="s">
        <v>637</v>
      </c>
      <c r="C425" s="645">
        <v>3259</v>
      </c>
      <c r="D425" s="613">
        <v>115</v>
      </c>
      <c r="E425" s="648"/>
      <c r="F425" s="235"/>
      <c r="G425" s="235"/>
      <c r="H425" s="235"/>
      <c r="I425" s="235"/>
      <c r="J425" s="235"/>
      <c r="K425" s="235"/>
      <c r="L425" s="235"/>
      <c r="M425" s="235"/>
      <c r="N425" s="538"/>
      <c r="O425" s="235"/>
      <c r="P425" s="538"/>
      <c r="Q425" s="538"/>
      <c r="R425" s="538"/>
      <c r="S425" s="538"/>
      <c r="T425" s="538"/>
      <c r="U425" s="73"/>
      <c r="V425" s="538"/>
      <c r="W425" s="538"/>
      <c r="X425" s="538"/>
      <c r="Y425" s="538"/>
      <c r="Z425" s="538"/>
      <c r="AA425" s="538"/>
      <c r="AB425" s="236"/>
      <c r="AC425" s="73"/>
      <c r="AD425" s="73"/>
      <c r="AE425" s="73"/>
      <c r="AF425" s="236"/>
    </row>
    <row r="426" spans="1:34" x14ac:dyDescent="0.25">
      <c r="A426" s="235"/>
      <c r="B426" s="643" t="s">
        <v>1152</v>
      </c>
      <c r="C426" s="646">
        <v>94.643915696898219</v>
      </c>
      <c r="D426" s="613"/>
      <c r="E426" s="648"/>
      <c r="F426" s="235"/>
      <c r="G426" s="235"/>
      <c r="H426" s="235"/>
      <c r="I426" s="235"/>
      <c r="J426" s="235"/>
      <c r="K426" s="235"/>
      <c r="L426" s="235"/>
      <c r="M426" s="235"/>
      <c r="N426" s="608"/>
      <c r="O426" s="235"/>
      <c r="P426" s="608"/>
      <c r="Q426" s="608"/>
      <c r="R426" s="608"/>
      <c r="S426" s="608"/>
      <c r="T426" s="608"/>
      <c r="U426" s="73"/>
      <c r="V426" s="608"/>
      <c r="W426" s="608"/>
      <c r="X426" s="608"/>
      <c r="Y426" s="608"/>
      <c r="Z426" s="608"/>
      <c r="AA426" s="608"/>
      <c r="AB426" s="236"/>
      <c r="AC426" s="73"/>
      <c r="AD426" s="73"/>
      <c r="AE426" s="73"/>
      <c r="AF426" s="236"/>
    </row>
    <row r="427" spans="1:34" ht="26.25" x14ac:dyDescent="0.25">
      <c r="A427" s="235"/>
      <c r="B427" s="643" t="s">
        <v>679</v>
      </c>
      <c r="C427" s="641">
        <v>0.62242169595110775</v>
      </c>
      <c r="D427" s="615"/>
      <c r="E427" s="73"/>
      <c r="F427" s="255"/>
      <c r="G427" s="255"/>
      <c r="H427" s="255"/>
      <c r="I427" s="255"/>
      <c r="J427" s="235"/>
      <c r="K427" s="235"/>
      <c r="L427" s="235"/>
      <c r="M427" s="235"/>
      <c r="N427" s="313"/>
      <c r="O427" s="235"/>
      <c r="P427" s="278"/>
      <c r="Q427" s="317"/>
      <c r="R427" s="317"/>
      <c r="S427" s="318"/>
      <c r="T427" s="318"/>
      <c r="U427" s="73"/>
      <c r="V427" s="319"/>
      <c r="W427" s="319"/>
      <c r="X427" s="320"/>
      <c r="Y427" s="320"/>
      <c r="Z427" s="321"/>
      <c r="AA427" s="321"/>
      <c r="AB427" s="236"/>
      <c r="AC427" s="73"/>
      <c r="AD427" s="73"/>
      <c r="AE427" s="73"/>
      <c r="AF427" s="236"/>
    </row>
    <row r="428" spans="1:34" x14ac:dyDescent="0.25">
      <c r="A428" s="235"/>
      <c r="B428" s="718" t="s">
        <v>407</v>
      </c>
      <c r="C428" s="725"/>
      <c r="D428" s="235"/>
      <c r="E428" s="235"/>
      <c r="F428" s="235"/>
      <c r="G428" s="255"/>
      <c r="H428" s="255"/>
      <c r="I428" s="255"/>
      <c r="J428" s="235"/>
      <c r="K428" s="235"/>
      <c r="L428" s="235"/>
      <c r="M428" s="235"/>
      <c r="N428" s="252"/>
      <c r="O428" s="235"/>
      <c r="P428" s="278"/>
      <c r="Q428" s="317"/>
      <c r="R428" s="317"/>
      <c r="S428" s="318"/>
      <c r="T428" s="318"/>
      <c r="U428" s="73"/>
      <c r="V428" s="720"/>
      <c r="W428" s="720"/>
      <c r="X428" s="726"/>
      <c r="Y428" s="73"/>
      <c r="Z428" s="73"/>
      <c r="AA428" s="73"/>
      <c r="AB428" s="236"/>
      <c r="AC428" s="73"/>
      <c r="AD428" s="73"/>
      <c r="AE428" s="73"/>
      <c r="AF428" s="236"/>
    </row>
    <row r="429" spans="1:34" x14ac:dyDescent="0.25">
      <c r="A429" s="678" t="s">
        <v>680</v>
      </c>
      <c r="B429" s="235"/>
      <c r="C429" s="235"/>
      <c r="D429" s="235"/>
      <c r="E429" s="235"/>
      <c r="F429" s="336"/>
      <c r="G429" s="332"/>
      <c r="H429" s="235"/>
      <c r="I429" s="235"/>
      <c r="J429" s="235"/>
      <c r="K429" s="235"/>
      <c r="L429" s="235"/>
      <c r="M429" s="323"/>
      <c r="N429" s="323"/>
      <c r="O429" s="235"/>
      <c r="P429" s="727"/>
      <c r="Q429" s="727"/>
      <c r="R429" s="727"/>
      <c r="S429" s="727"/>
      <c r="T429" s="727"/>
      <c r="U429" s="73"/>
      <c r="V429" s="73"/>
      <c r="W429" s="73"/>
      <c r="X429" s="73"/>
      <c r="Y429" s="73"/>
      <c r="Z429" s="73"/>
      <c r="AA429" s="73"/>
      <c r="AB429" s="236"/>
      <c r="AC429" s="73"/>
      <c r="AD429" s="73"/>
      <c r="AE429" s="73"/>
      <c r="AF429" s="236"/>
    </row>
    <row r="430" spans="1:34" x14ac:dyDescent="0.25">
      <c r="A430" s="235"/>
      <c r="B430" s="235"/>
      <c r="C430" s="235"/>
      <c r="D430" s="235"/>
      <c r="E430" s="235"/>
      <c r="F430" s="235"/>
      <c r="G430" s="235"/>
      <c r="H430" s="235"/>
      <c r="I430" s="235"/>
      <c r="J430" s="235"/>
      <c r="K430" s="235"/>
      <c r="L430" s="235"/>
      <c r="M430" s="326"/>
      <c r="N430" s="326"/>
      <c r="O430" s="235"/>
      <c r="P430" s="724"/>
      <c r="Q430" s="724"/>
      <c r="R430" s="724"/>
      <c r="S430" s="724"/>
      <c r="T430" s="724"/>
      <c r="U430" s="73"/>
      <c r="V430" s="73"/>
      <c r="W430" s="73"/>
      <c r="X430" s="538"/>
      <c r="Y430" s="338"/>
      <c r="Z430" s="338"/>
      <c r="AA430" s="349"/>
      <c r="AB430" s="236"/>
      <c r="AC430" s="73"/>
      <c r="AD430" s="73"/>
      <c r="AE430" s="73"/>
      <c r="AF430" s="236"/>
    </row>
    <row r="431" spans="1:34" s="231" customFormat="1" ht="21" x14ac:dyDescent="0.35">
      <c r="A431" s="260" t="s">
        <v>687</v>
      </c>
      <c r="B431" s="260"/>
      <c r="C431" s="229"/>
      <c r="D431" s="260"/>
      <c r="E431" s="260"/>
      <c r="F431" s="260"/>
      <c r="G431" s="260"/>
      <c r="H431" s="260"/>
      <c r="I431" s="260"/>
      <c r="J431" s="260"/>
      <c r="K431" s="260"/>
      <c r="L431" s="260"/>
      <c r="M431" s="344"/>
      <c r="N431" s="344"/>
      <c r="O431" s="229"/>
      <c r="P431" s="350"/>
      <c r="Q431" s="350"/>
      <c r="R431" s="350"/>
      <c r="S431" s="350"/>
      <c r="T431" s="541"/>
      <c r="U431" s="301"/>
      <c r="V431" s="301"/>
      <c r="W431" s="301"/>
      <c r="X431" s="301"/>
      <c r="Y431" s="541"/>
      <c r="Z431" s="347"/>
      <c r="AA431" s="347"/>
      <c r="AB431" s="351"/>
      <c r="AC431" s="73"/>
      <c r="AD431" s="73"/>
      <c r="AE431" s="73"/>
      <c r="AF431" s="351"/>
    </row>
    <row r="432" spans="1:34" ht="15.75" thickBot="1" x14ac:dyDescent="0.3">
      <c r="A432" s="235"/>
      <c r="B432" s="235"/>
      <c r="C432" s="235"/>
      <c r="D432" s="235"/>
      <c r="E432" s="235"/>
      <c r="F432" s="235"/>
      <c r="G432" s="235"/>
      <c r="H432" s="235"/>
      <c r="I432" s="235"/>
      <c r="J432" s="235"/>
      <c r="K432" s="235"/>
      <c r="L432" s="235"/>
      <c r="M432" s="326"/>
      <c r="N432" s="326"/>
      <c r="O432" s="235"/>
      <c r="P432" s="532"/>
      <c r="Q432" s="536"/>
      <c r="R432" s="536"/>
      <c r="S432" s="536"/>
      <c r="T432" s="73"/>
      <c r="U432" s="73"/>
      <c r="V432" s="73"/>
      <c r="W432" s="73"/>
      <c r="X432" s="73"/>
      <c r="Y432" s="73"/>
      <c r="Z432" s="324"/>
      <c r="AA432" s="327"/>
      <c r="AB432" s="236"/>
      <c r="AC432" s="73"/>
      <c r="AD432" s="73"/>
      <c r="AE432" s="73"/>
      <c r="AF432" s="236"/>
    </row>
    <row r="433" spans="1:11" customFormat="1" ht="45" x14ac:dyDescent="0.25">
      <c r="A433" s="617" t="s">
        <v>1143</v>
      </c>
      <c r="B433" s="618" t="s">
        <v>1118</v>
      </c>
      <c r="C433" s="619" t="s">
        <v>1119</v>
      </c>
      <c r="D433" s="620" t="s">
        <v>703</v>
      </c>
      <c r="E433" s="620" t="s">
        <v>1120</v>
      </c>
      <c r="F433" s="621" t="s">
        <v>1144</v>
      </c>
      <c r="G433" s="621" t="s">
        <v>1122</v>
      </c>
      <c r="H433" s="622" t="s">
        <v>1123</v>
      </c>
      <c r="I433" s="7"/>
      <c r="J433" s="623"/>
    </row>
    <row r="434" spans="1:11" customFormat="1" x14ac:dyDescent="0.25">
      <c r="A434" s="624" t="s">
        <v>643</v>
      </c>
      <c r="B434" s="474">
        <v>212</v>
      </c>
      <c r="C434" s="548">
        <v>5230798</v>
      </c>
      <c r="D434" s="474">
        <v>122</v>
      </c>
      <c r="E434" s="471">
        <v>3.7434795949677815E-2</v>
      </c>
      <c r="F434" s="548">
        <v>1320100</v>
      </c>
      <c r="G434" s="471">
        <v>3.007726594505418E-3</v>
      </c>
      <c r="H434" s="625">
        <v>0.57547169811320753</v>
      </c>
      <c r="I434" s="7"/>
    </row>
    <row r="435" spans="1:11" customFormat="1" x14ac:dyDescent="0.25">
      <c r="A435" s="624" t="s">
        <v>644</v>
      </c>
      <c r="B435" s="474">
        <v>1300</v>
      </c>
      <c r="C435" s="548">
        <v>394790536.81</v>
      </c>
      <c r="D435" s="474">
        <v>680</v>
      </c>
      <c r="E435" s="471">
        <v>0.2086529610309911</v>
      </c>
      <c r="F435" s="548">
        <v>217006035.75470001</v>
      </c>
      <c r="G435" s="471">
        <v>0.49442831975426471</v>
      </c>
      <c r="H435" s="625">
        <v>0.52307692307692311</v>
      </c>
      <c r="I435" s="7"/>
    </row>
    <row r="436" spans="1:11" customFormat="1" x14ac:dyDescent="0.25">
      <c r="A436" s="624" t="s">
        <v>645</v>
      </c>
      <c r="B436" s="474">
        <v>102</v>
      </c>
      <c r="C436" s="548">
        <v>57763840.299999997</v>
      </c>
      <c r="D436" s="474">
        <v>56</v>
      </c>
      <c r="E436" s="471">
        <v>1.718318502608162E-2</v>
      </c>
      <c r="F436" s="548">
        <v>30844508</v>
      </c>
      <c r="G436" s="471">
        <v>7.0276378309245602E-2</v>
      </c>
      <c r="H436" s="625">
        <v>0.5490196078431373</v>
      </c>
      <c r="I436" s="7"/>
      <c r="K436" s="500"/>
    </row>
    <row r="437" spans="1:11" customFormat="1" x14ac:dyDescent="0.25">
      <c r="A437" s="624" t="s">
        <v>964</v>
      </c>
      <c r="B437" s="474">
        <v>2885</v>
      </c>
      <c r="C437" s="548">
        <v>32833507.660000004</v>
      </c>
      <c r="D437" s="474">
        <v>1919</v>
      </c>
      <c r="E437" s="471">
        <v>0.58883092973304696</v>
      </c>
      <c r="F437" s="548">
        <v>19199353.269000009</v>
      </c>
      <c r="G437" s="471">
        <v>4.3743962900140793E-2</v>
      </c>
      <c r="H437" s="625">
        <v>0.66516464471403813</v>
      </c>
      <c r="I437" s="7"/>
      <c r="K437" s="500"/>
    </row>
    <row r="438" spans="1:11" customFormat="1" x14ac:dyDescent="0.25">
      <c r="A438" s="624" t="s">
        <v>965</v>
      </c>
      <c r="B438" s="474">
        <v>342</v>
      </c>
      <c r="C438" s="548">
        <v>166708802.25999999</v>
      </c>
      <c r="D438" s="474">
        <v>228</v>
      </c>
      <c r="E438" s="471">
        <v>6.9960110463332309E-2</v>
      </c>
      <c r="F438" s="548">
        <v>101641896</v>
      </c>
      <c r="G438" s="471">
        <v>0.23158172389603354</v>
      </c>
      <c r="H438" s="625">
        <v>0.66666666666666663</v>
      </c>
      <c r="I438" s="7"/>
      <c r="K438" s="500"/>
    </row>
    <row r="439" spans="1:11" customFormat="1" x14ac:dyDescent="0.25">
      <c r="A439" s="624" t="s">
        <v>648</v>
      </c>
      <c r="B439" s="474">
        <v>395</v>
      </c>
      <c r="C439" s="548">
        <v>139410564.35000002</v>
      </c>
      <c r="D439" s="474">
        <v>254</v>
      </c>
      <c r="E439" s="471">
        <v>7.7938017796870207E-2</v>
      </c>
      <c r="F439" s="548">
        <v>68891032</v>
      </c>
      <c r="G439" s="471">
        <v>0.15696188854581</v>
      </c>
      <c r="H439" s="625">
        <v>0.64303797468354429</v>
      </c>
      <c r="I439" s="7"/>
      <c r="K439" s="500"/>
    </row>
    <row r="440" spans="1:11" customFormat="1" ht="15.75" thickBot="1" x14ac:dyDescent="0.3">
      <c r="A440" s="626" t="s">
        <v>363</v>
      </c>
      <c r="B440" s="627">
        <v>5236</v>
      </c>
      <c r="C440" s="628">
        <v>796738049.38</v>
      </c>
      <c r="D440" s="629">
        <v>3259</v>
      </c>
      <c r="E440" s="630">
        <v>1</v>
      </c>
      <c r="F440" s="628">
        <v>438902925.0237</v>
      </c>
      <c r="G440" s="663">
        <v>1</v>
      </c>
      <c r="H440" s="631">
        <v>0.62242169595110775</v>
      </c>
      <c r="I440" s="7"/>
      <c r="K440" s="500"/>
    </row>
    <row r="441" spans="1:11" customFormat="1" ht="15.75" thickBot="1" x14ac:dyDescent="0.3">
      <c r="I441" s="7"/>
    </row>
    <row r="442" spans="1:11" customFormat="1" ht="45" x14ac:dyDescent="0.25">
      <c r="A442" s="632" t="s">
        <v>1145</v>
      </c>
      <c r="B442" s="618" t="s">
        <v>1118</v>
      </c>
      <c r="C442" s="619" t="s">
        <v>1119</v>
      </c>
      <c r="D442" s="620" t="s">
        <v>703</v>
      </c>
      <c r="E442" s="620" t="s">
        <v>1120</v>
      </c>
      <c r="F442" s="621" t="s">
        <v>1121</v>
      </c>
      <c r="G442" s="621" t="s">
        <v>1122</v>
      </c>
      <c r="H442" s="622" t="s">
        <v>1123</v>
      </c>
      <c r="I442" s="7"/>
    </row>
    <row r="443" spans="1:11" customFormat="1" x14ac:dyDescent="0.25">
      <c r="A443" s="624" t="s">
        <v>1146</v>
      </c>
      <c r="B443" s="474">
        <v>1039</v>
      </c>
      <c r="C443" s="548">
        <v>104788788</v>
      </c>
      <c r="D443" s="474">
        <v>520</v>
      </c>
      <c r="E443" s="471">
        <v>0.15955814667075791</v>
      </c>
      <c r="F443" s="548">
        <v>47032773.754700013</v>
      </c>
      <c r="G443" s="471">
        <v>0.107159854886272</v>
      </c>
      <c r="H443" s="625">
        <v>0.50048123195380179</v>
      </c>
      <c r="I443" s="7"/>
    </row>
    <row r="444" spans="1:11" customFormat="1" x14ac:dyDescent="0.25">
      <c r="A444" s="624" t="s">
        <v>1147</v>
      </c>
      <c r="B444" s="474">
        <v>27</v>
      </c>
      <c r="C444" s="548">
        <v>5708000</v>
      </c>
      <c r="D444" s="474">
        <v>12</v>
      </c>
      <c r="E444" s="471">
        <v>3.6821110770174901E-3</v>
      </c>
      <c r="F444" s="548">
        <v>3365200</v>
      </c>
      <c r="G444" s="471">
        <v>7.6672990953940102E-3</v>
      </c>
      <c r="H444" s="625">
        <v>0.44444444444444442</v>
      </c>
      <c r="I444" s="7"/>
    </row>
    <row r="445" spans="1:11" customFormat="1" x14ac:dyDescent="0.25">
      <c r="A445" s="624" t="s">
        <v>1148</v>
      </c>
      <c r="B445" s="474">
        <v>3285</v>
      </c>
      <c r="C445" s="548">
        <v>335574449.5</v>
      </c>
      <c r="D445" s="474">
        <v>2181</v>
      </c>
      <c r="E445" s="471">
        <v>0.66922368824792877</v>
      </c>
      <c r="F445" s="548">
        <v>181328149.07799992</v>
      </c>
      <c r="G445" s="471">
        <v>0.4131395320917684</v>
      </c>
      <c r="H445" s="625">
        <v>0.66392694063926938</v>
      </c>
      <c r="I445" s="7"/>
    </row>
    <row r="446" spans="1:11" customFormat="1" x14ac:dyDescent="0.25">
      <c r="A446" s="624" t="s">
        <v>1149</v>
      </c>
      <c r="B446" s="474">
        <v>732</v>
      </c>
      <c r="C446" s="548">
        <v>292526060.88</v>
      </c>
      <c r="D446" s="474">
        <v>463</v>
      </c>
      <c r="E446" s="471">
        <v>0.14206811905492484</v>
      </c>
      <c r="F446" s="548">
        <v>178371618.88200003</v>
      </c>
      <c r="G446" s="471">
        <v>0.40640334960713298</v>
      </c>
      <c r="H446" s="625">
        <v>0.63251366120218577</v>
      </c>
      <c r="I446" s="7"/>
    </row>
    <row r="447" spans="1:11" customFormat="1" x14ac:dyDescent="0.25">
      <c r="A447" s="624" t="s">
        <v>1150</v>
      </c>
      <c r="B447" s="474">
        <v>153</v>
      </c>
      <c r="C447" s="548">
        <v>58140751</v>
      </c>
      <c r="D447" s="474">
        <v>83</v>
      </c>
      <c r="E447" s="471">
        <v>2.5467934949370972E-2</v>
      </c>
      <c r="F447" s="548">
        <v>28805183.309</v>
      </c>
      <c r="G447" s="471">
        <v>6.5629964319432521E-2</v>
      </c>
      <c r="H447" s="625">
        <v>0.54248366013071891</v>
      </c>
      <c r="I447" s="7"/>
    </row>
    <row r="448" spans="1:11" customFormat="1" ht="15.75" thickBot="1" x14ac:dyDescent="0.3">
      <c r="A448" s="626" t="s">
        <v>363</v>
      </c>
      <c r="B448" s="627">
        <v>5236</v>
      </c>
      <c r="C448" s="628">
        <v>796738049.38</v>
      </c>
      <c r="D448" s="627">
        <v>3259</v>
      </c>
      <c r="E448" s="633">
        <v>1</v>
      </c>
      <c r="F448" s="628">
        <v>438902925.0237</v>
      </c>
      <c r="G448" s="630">
        <v>1</v>
      </c>
      <c r="H448" s="631">
        <v>0.62242169595110775</v>
      </c>
      <c r="I448" s="7"/>
    </row>
    <row r="449" spans="1:9" customFormat="1" ht="15.75" thickBot="1" x14ac:dyDescent="0.3">
      <c r="G449" s="634"/>
      <c r="I449" s="7"/>
    </row>
    <row r="450" spans="1:9" customFormat="1" ht="45" x14ac:dyDescent="0.25">
      <c r="A450" s="632" t="s">
        <v>1151</v>
      </c>
      <c r="B450" s="618" t="s">
        <v>1118</v>
      </c>
      <c r="C450" s="619" t="s">
        <v>1119</v>
      </c>
      <c r="D450" s="620" t="s">
        <v>703</v>
      </c>
      <c r="E450" s="620" t="s">
        <v>1120</v>
      </c>
      <c r="F450" s="621" t="s">
        <v>1121</v>
      </c>
      <c r="G450" s="621" t="s">
        <v>1122</v>
      </c>
      <c r="H450" s="622" t="s">
        <v>1123</v>
      </c>
      <c r="I450" s="7"/>
    </row>
    <row r="451" spans="1:9" customFormat="1" x14ac:dyDescent="0.25">
      <c r="A451" s="624" t="s">
        <v>1110</v>
      </c>
      <c r="B451" s="474">
        <v>3928</v>
      </c>
      <c r="C451" s="548">
        <v>48438341.559999995</v>
      </c>
      <c r="D451" s="474">
        <v>2617</v>
      </c>
      <c r="E451" s="471">
        <v>0.80300705737956424</v>
      </c>
      <c r="F451" s="548">
        <v>32407812.305999994</v>
      </c>
      <c r="G451" s="471">
        <v>7.3838223575862547E-2</v>
      </c>
      <c r="H451" s="625">
        <v>0.66624236252545821</v>
      </c>
      <c r="I451" s="7"/>
    </row>
    <row r="452" spans="1:9" customFormat="1" x14ac:dyDescent="0.25">
      <c r="A452" s="624" t="s">
        <v>1111</v>
      </c>
      <c r="B452" s="474">
        <v>538</v>
      </c>
      <c r="C452" s="548">
        <v>36569775.149999999</v>
      </c>
      <c r="D452" s="474">
        <v>272</v>
      </c>
      <c r="E452" s="471">
        <v>8.3461184412396444E-2</v>
      </c>
      <c r="F452" s="548">
        <v>18072578.317699999</v>
      </c>
      <c r="G452" s="471">
        <v>4.1176709671561451E-2</v>
      </c>
      <c r="H452" s="625">
        <v>0.50557620817843862</v>
      </c>
      <c r="I452" s="7"/>
    </row>
    <row r="453" spans="1:9" customFormat="1" x14ac:dyDescent="0.25">
      <c r="A453" s="624" t="s">
        <v>1112</v>
      </c>
      <c r="B453" s="474">
        <v>685</v>
      </c>
      <c r="C453" s="548">
        <v>320120190.06999999</v>
      </c>
      <c r="D453" s="474">
        <v>328</v>
      </c>
      <c r="E453" s="471">
        <v>0.10064436943847806</v>
      </c>
      <c r="F453" s="548">
        <v>176684894.40000001</v>
      </c>
      <c r="G453" s="471">
        <v>0.40256030280604604</v>
      </c>
      <c r="H453" s="625">
        <v>0.47883211678832116</v>
      </c>
      <c r="I453" s="7"/>
    </row>
    <row r="454" spans="1:9" customFormat="1" x14ac:dyDescent="0.25">
      <c r="A454" s="624" t="s">
        <v>1113</v>
      </c>
      <c r="B454" s="474">
        <v>65</v>
      </c>
      <c r="C454" s="548">
        <v>201386949.59999999</v>
      </c>
      <c r="D454" s="474">
        <v>32</v>
      </c>
      <c r="E454" s="471">
        <v>9.8189628720466403E-3</v>
      </c>
      <c r="F454" s="548">
        <v>101948600</v>
      </c>
      <c r="G454" s="471">
        <v>0.23228052078826988</v>
      </c>
      <c r="H454" s="625">
        <v>0.49230769230769234</v>
      </c>
      <c r="I454" s="7"/>
    </row>
    <row r="455" spans="1:9" customFormat="1" x14ac:dyDescent="0.25">
      <c r="A455" s="624" t="s">
        <v>1114</v>
      </c>
      <c r="B455" s="474">
        <v>20</v>
      </c>
      <c r="C455" s="548">
        <v>190222793</v>
      </c>
      <c r="D455" s="474">
        <v>10</v>
      </c>
      <c r="E455" s="471">
        <v>3.0684258975145749E-3</v>
      </c>
      <c r="F455" s="548">
        <v>109789040</v>
      </c>
      <c r="G455" s="471">
        <v>0.25014424315826006</v>
      </c>
      <c r="H455" s="625">
        <v>0.5</v>
      </c>
      <c r="I455" s="7"/>
    </row>
    <row r="456" spans="1:9" customFormat="1" ht="15.75" thickBot="1" x14ac:dyDescent="0.3">
      <c r="A456" s="626" t="s">
        <v>363</v>
      </c>
      <c r="B456" s="627">
        <v>5236</v>
      </c>
      <c r="C456" s="628">
        <v>796738049.38</v>
      </c>
      <c r="D456" s="627">
        <v>3259</v>
      </c>
      <c r="E456" s="633">
        <v>1</v>
      </c>
      <c r="F456" s="628">
        <v>438902925.0237</v>
      </c>
      <c r="G456" s="630">
        <v>1</v>
      </c>
      <c r="H456" s="631">
        <v>0.62242169595110775</v>
      </c>
      <c r="I456" s="7"/>
    </row>
    <row r="457" spans="1:9" customFormat="1" ht="15.75" thickBot="1" x14ac:dyDescent="0.3">
      <c r="I457" s="7"/>
    </row>
    <row r="458" spans="1:9" customFormat="1" ht="45" x14ac:dyDescent="0.25">
      <c r="A458" s="632" t="s">
        <v>1117</v>
      </c>
      <c r="B458" s="618" t="s">
        <v>1118</v>
      </c>
      <c r="C458" s="619" t="s">
        <v>1119</v>
      </c>
      <c r="D458" s="620" t="s">
        <v>703</v>
      </c>
      <c r="E458" s="620" t="s">
        <v>1120</v>
      </c>
      <c r="F458" s="621" t="s">
        <v>1121</v>
      </c>
      <c r="G458" s="621" t="s">
        <v>1122</v>
      </c>
      <c r="H458" s="622" t="s">
        <v>1123</v>
      </c>
      <c r="I458" s="7"/>
    </row>
    <row r="459" spans="1:9" customFormat="1" x14ac:dyDescent="0.25">
      <c r="A459" s="624" t="s">
        <v>649</v>
      </c>
      <c r="B459" s="474">
        <v>104</v>
      </c>
      <c r="C459" s="548">
        <v>826700</v>
      </c>
      <c r="D459" s="474">
        <v>46</v>
      </c>
      <c r="E459" s="471">
        <v>1.4114759128567045E-2</v>
      </c>
      <c r="F459" s="548">
        <v>364700</v>
      </c>
      <c r="G459" s="471">
        <v>8.3093545111440493E-4</v>
      </c>
      <c r="H459" s="664">
        <v>0.44230769230769229</v>
      </c>
      <c r="I459" s="7"/>
    </row>
    <row r="460" spans="1:9" customFormat="1" x14ac:dyDescent="0.25">
      <c r="A460" s="624" t="s">
        <v>650</v>
      </c>
      <c r="B460" s="474">
        <v>2052</v>
      </c>
      <c r="C460" s="548">
        <v>6088897</v>
      </c>
      <c r="D460" s="474">
        <v>1394</v>
      </c>
      <c r="E460" s="471">
        <v>0.42773857011353178</v>
      </c>
      <c r="F460" s="548">
        <v>4631409.6390000004</v>
      </c>
      <c r="G460" s="471">
        <v>1.0552241452366516E-2</v>
      </c>
      <c r="H460" s="664">
        <v>0.67933723196881091</v>
      </c>
      <c r="I460" s="7"/>
    </row>
    <row r="461" spans="1:9" customFormat="1" x14ac:dyDescent="0.25">
      <c r="A461" s="624" t="s">
        <v>651</v>
      </c>
      <c r="B461" s="474">
        <v>6</v>
      </c>
      <c r="C461" s="548">
        <v>3500000</v>
      </c>
      <c r="D461" s="474">
        <v>2</v>
      </c>
      <c r="E461" s="471">
        <v>6.1368517950291502E-4</v>
      </c>
      <c r="F461" s="548">
        <v>1500000</v>
      </c>
      <c r="G461" s="471">
        <v>3.4176122201031189E-3</v>
      </c>
      <c r="H461" s="664">
        <v>0.33333333333333331</v>
      </c>
      <c r="I461" s="7"/>
    </row>
    <row r="462" spans="1:9" customFormat="1" x14ac:dyDescent="0.25">
      <c r="A462" s="624" t="s">
        <v>652</v>
      </c>
      <c r="B462" s="474">
        <v>5</v>
      </c>
      <c r="C462" s="548">
        <v>48900</v>
      </c>
      <c r="D462" s="474">
        <v>4</v>
      </c>
      <c r="E462" s="471">
        <v>1.22737035900583E-3</v>
      </c>
      <c r="F462" s="548">
        <v>38900</v>
      </c>
      <c r="G462" s="471">
        <v>8.8630076908007547E-5</v>
      </c>
      <c r="H462" s="664">
        <v>0.8</v>
      </c>
      <c r="I462" s="7"/>
    </row>
    <row r="463" spans="1:9" customFormat="1" x14ac:dyDescent="0.25">
      <c r="A463" s="624" t="s">
        <v>1124</v>
      </c>
      <c r="B463" s="474">
        <v>1</v>
      </c>
      <c r="C463" s="548">
        <v>314500</v>
      </c>
      <c r="D463" s="474">
        <v>0</v>
      </c>
      <c r="E463" s="471">
        <v>0</v>
      </c>
      <c r="F463" s="548">
        <v>0</v>
      </c>
      <c r="G463" s="471">
        <v>0</v>
      </c>
      <c r="H463" s="664">
        <v>0</v>
      </c>
      <c r="I463" s="7"/>
    </row>
    <row r="464" spans="1:9" customFormat="1" x14ac:dyDescent="0.25">
      <c r="A464" s="624" t="s">
        <v>653</v>
      </c>
      <c r="B464" s="474">
        <v>0</v>
      </c>
      <c r="C464" s="548">
        <v>0</v>
      </c>
      <c r="D464" s="474">
        <v>0</v>
      </c>
      <c r="E464" s="471">
        <v>0</v>
      </c>
      <c r="F464" s="548">
        <v>0</v>
      </c>
      <c r="G464" s="471">
        <v>0</v>
      </c>
      <c r="H464" s="664">
        <v>0</v>
      </c>
      <c r="I464" s="7"/>
    </row>
    <row r="465" spans="1:9" customFormat="1" x14ac:dyDescent="0.25">
      <c r="A465" s="624" t="s">
        <v>654</v>
      </c>
      <c r="B465" s="474">
        <v>7</v>
      </c>
      <c r="C465" s="548">
        <v>1506600</v>
      </c>
      <c r="D465" s="474">
        <v>3</v>
      </c>
      <c r="E465" s="471">
        <v>9.2052776925437253E-4</v>
      </c>
      <c r="F465" s="548">
        <v>558900</v>
      </c>
      <c r="G465" s="471">
        <v>1.2734023132104221E-3</v>
      </c>
      <c r="H465" s="664">
        <v>0.42857142857142855</v>
      </c>
      <c r="I465" s="7"/>
    </row>
    <row r="466" spans="1:9" customFormat="1" x14ac:dyDescent="0.25">
      <c r="A466" s="624" t="s">
        <v>655</v>
      </c>
      <c r="B466" s="474">
        <v>26</v>
      </c>
      <c r="C466" s="548">
        <v>6884845</v>
      </c>
      <c r="D466" s="474">
        <v>20</v>
      </c>
      <c r="E466" s="471">
        <v>6.1368517950291497E-3</v>
      </c>
      <c r="F466" s="548">
        <v>3129543</v>
      </c>
      <c r="G466" s="471">
        <v>7.1303762667587825E-3</v>
      </c>
      <c r="H466" s="664">
        <v>0.76923076923076927</v>
      </c>
      <c r="I466" s="7"/>
    </row>
    <row r="467" spans="1:9" customFormat="1" x14ac:dyDescent="0.25">
      <c r="A467" s="624" t="s">
        <v>656</v>
      </c>
      <c r="B467" s="474">
        <v>119</v>
      </c>
      <c r="C467" s="548">
        <v>876400</v>
      </c>
      <c r="D467" s="474">
        <v>96</v>
      </c>
      <c r="E467" s="471">
        <v>2.9456888616139921E-2</v>
      </c>
      <c r="F467" s="548">
        <v>715100</v>
      </c>
      <c r="G467" s="471">
        <v>1.6292896657304934E-3</v>
      </c>
      <c r="H467" s="664">
        <v>0.80672268907563027</v>
      </c>
      <c r="I467" s="7"/>
    </row>
    <row r="468" spans="1:9" customFormat="1" x14ac:dyDescent="0.25">
      <c r="A468" s="624" t="s">
        <v>657</v>
      </c>
      <c r="B468" s="474">
        <v>66</v>
      </c>
      <c r="C468" s="548">
        <v>9589600</v>
      </c>
      <c r="D468" s="474">
        <v>35</v>
      </c>
      <c r="E468" s="471">
        <v>1.0739490641301013E-2</v>
      </c>
      <c r="F468" s="548">
        <v>6031900</v>
      </c>
      <c r="G468" s="471">
        <v>1.3743130100293334E-2</v>
      </c>
      <c r="H468" s="664">
        <v>0.53030303030303028</v>
      </c>
      <c r="I468" s="7"/>
    </row>
    <row r="469" spans="1:9" customFormat="1" x14ac:dyDescent="0.25">
      <c r="A469" s="624" t="s">
        <v>658</v>
      </c>
      <c r="B469" s="474">
        <v>8</v>
      </c>
      <c r="C469" s="548">
        <v>15574400</v>
      </c>
      <c r="D469" s="474">
        <v>5</v>
      </c>
      <c r="E469" s="471">
        <v>1.5342129487572874E-3</v>
      </c>
      <c r="F469" s="548">
        <v>7092800</v>
      </c>
      <c r="G469" s="471">
        <v>1.6160293303164933E-2</v>
      </c>
      <c r="H469" s="664">
        <v>0.625</v>
      </c>
      <c r="I469" s="7"/>
    </row>
    <row r="470" spans="1:9" customFormat="1" x14ac:dyDescent="0.25">
      <c r="A470" s="624" t="s">
        <v>659</v>
      </c>
      <c r="B470" s="474">
        <v>537</v>
      </c>
      <c r="C470" s="548">
        <v>490631026.36000001</v>
      </c>
      <c r="D470" s="474">
        <v>321</v>
      </c>
      <c r="E470" s="471">
        <v>9.8496471310217854E-2</v>
      </c>
      <c r="F470" s="548">
        <v>294732376</v>
      </c>
      <c r="G470" s="471">
        <v>0.67152064658508481</v>
      </c>
      <c r="H470" s="664">
        <v>0.5977653631284916</v>
      </c>
      <c r="I470" s="7"/>
    </row>
    <row r="471" spans="1:9" customFormat="1" x14ac:dyDescent="0.25">
      <c r="A471" s="624" t="s">
        <v>683</v>
      </c>
      <c r="B471" s="474">
        <v>95</v>
      </c>
      <c r="C471" s="548">
        <v>5327627.71</v>
      </c>
      <c r="D471" s="474">
        <v>25</v>
      </c>
      <c r="E471" s="471">
        <v>7.6710647437864378E-3</v>
      </c>
      <c r="F471" s="548">
        <v>1478545</v>
      </c>
      <c r="G471" s="471">
        <v>3.3687289733149105E-3</v>
      </c>
      <c r="H471" s="664">
        <v>0.26315789473684209</v>
      </c>
      <c r="I471" s="7"/>
    </row>
    <row r="472" spans="1:9" customFormat="1" x14ac:dyDescent="0.25">
      <c r="A472" s="624" t="s">
        <v>660</v>
      </c>
      <c r="B472" s="474">
        <v>7</v>
      </c>
      <c r="C472" s="548">
        <v>15334100</v>
      </c>
      <c r="D472" s="474">
        <v>4</v>
      </c>
      <c r="E472" s="471">
        <v>1.22737035900583E-3</v>
      </c>
      <c r="F472" s="548">
        <v>9028900</v>
      </c>
      <c r="G472" s="471">
        <v>2.0571519316059366E-2</v>
      </c>
      <c r="H472" s="664">
        <v>0.5714285714285714</v>
      </c>
      <c r="I472" s="7"/>
    </row>
    <row r="473" spans="1:9" customFormat="1" x14ac:dyDescent="0.25">
      <c r="A473" s="624" t="s">
        <v>661</v>
      </c>
      <c r="B473" s="474">
        <v>248</v>
      </c>
      <c r="C473" s="548">
        <v>3188792.43</v>
      </c>
      <c r="D473" s="474">
        <v>204</v>
      </c>
      <c r="E473" s="471">
        <v>6.2595888309297326E-2</v>
      </c>
      <c r="F473" s="548">
        <v>3127954.6300000004</v>
      </c>
      <c r="G473" s="471">
        <v>7.1267573116107538E-3</v>
      </c>
      <c r="H473" s="664">
        <v>0.82258064516129037</v>
      </c>
      <c r="I473" s="7"/>
    </row>
    <row r="474" spans="1:9" customFormat="1" x14ac:dyDescent="0.25">
      <c r="A474" s="624" t="s">
        <v>1125</v>
      </c>
      <c r="B474" s="474">
        <v>4</v>
      </c>
      <c r="C474" s="548">
        <v>27306471</v>
      </c>
      <c r="D474" s="474">
        <v>0</v>
      </c>
      <c r="E474" s="471">
        <v>0</v>
      </c>
      <c r="F474" s="548">
        <v>0</v>
      </c>
      <c r="G474" s="471">
        <v>0</v>
      </c>
      <c r="H474" s="664">
        <v>0</v>
      </c>
      <c r="I474" s="7"/>
    </row>
    <row r="475" spans="1:9" customFormat="1" x14ac:dyDescent="0.25">
      <c r="A475" s="624" t="s">
        <v>662</v>
      </c>
      <c r="B475" s="474">
        <v>55</v>
      </c>
      <c r="C475" s="548">
        <v>1953139</v>
      </c>
      <c r="D475" s="474">
        <v>23</v>
      </c>
      <c r="E475" s="471">
        <v>7.0573795642835226E-3</v>
      </c>
      <c r="F475" s="548">
        <v>801922</v>
      </c>
      <c r="G475" s="471">
        <v>1.8271056178463553E-3</v>
      </c>
      <c r="H475" s="664">
        <v>0.41818181818181815</v>
      </c>
      <c r="I475" s="7"/>
    </row>
    <row r="476" spans="1:9" customFormat="1" x14ac:dyDescent="0.25">
      <c r="A476" s="624" t="s">
        <v>1126</v>
      </c>
      <c r="B476" s="474">
        <v>4</v>
      </c>
      <c r="C476" s="548">
        <v>227910</v>
      </c>
      <c r="D476" s="474">
        <v>3</v>
      </c>
      <c r="E476" s="471">
        <v>9.2052776925437253E-4</v>
      </c>
      <c r="F476" s="548">
        <v>166010</v>
      </c>
      <c r="G476" s="471">
        <v>3.7823853643954581E-4</v>
      </c>
      <c r="H476" s="664">
        <v>0.75</v>
      </c>
      <c r="I476" s="7"/>
    </row>
    <row r="477" spans="1:9" customFormat="1" x14ac:dyDescent="0.25">
      <c r="A477" s="624" t="s">
        <v>663</v>
      </c>
      <c r="B477" s="474">
        <v>839</v>
      </c>
      <c r="C477" s="548">
        <v>35770164.920000009</v>
      </c>
      <c r="D477" s="474">
        <v>468</v>
      </c>
      <c r="E477" s="471">
        <v>0.14360233200368211</v>
      </c>
      <c r="F477" s="548">
        <v>18897041</v>
      </c>
      <c r="G477" s="471">
        <v>4.3055172163593107E-2</v>
      </c>
      <c r="H477" s="664">
        <v>0.55780691299165674</v>
      </c>
      <c r="I477" s="7"/>
    </row>
    <row r="478" spans="1:9" customFormat="1" x14ac:dyDescent="0.25">
      <c r="A478" s="624" t="s">
        <v>1127</v>
      </c>
      <c r="B478" s="474">
        <v>68</v>
      </c>
      <c r="C478" s="548">
        <v>75142564.390000001</v>
      </c>
      <c r="D478" s="474">
        <v>49</v>
      </c>
      <c r="E478" s="471">
        <v>1.5035286897821418E-2</v>
      </c>
      <c r="F478" s="548">
        <v>45998729</v>
      </c>
      <c r="G478" s="471">
        <v>0.10480387889307448</v>
      </c>
      <c r="H478" s="664">
        <v>0.72058823529411764</v>
      </c>
      <c r="I478" s="7"/>
    </row>
    <row r="479" spans="1:9" customFormat="1" x14ac:dyDescent="0.25">
      <c r="A479" s="624" t="s">
        <v>664</v>
      </c>
      <c r="B479" s="474">
        <v>42</v>
      </c>
      <c r="C479" s="548">
        <v>1437853.9100000001</v>
      </c>
      <c r="D479" s="474">
        <v>35</v>
      </c>
      <c r="E479" s="471">
        <v>1.0739490641301013E-2</v>
      </c>
      <c r="F479" s="548">
        <v>1129800</v>
      </c>
      <c r="G479" s="471">
        <v>2.5741455241816689E-3</v>
      </c>
      <c r="H479" s="664">
        <v>0.83333333333333337</v>
      </c>
      <c r="I479" s="7"/>
    </row>
    <row r="480" spans="1:9" customFormat="1" x14ac:dyDescent="0.25">
      <c r="A480" s="624" t="s">
        <v>665</v>
      </c>
      <c r="B480" s="474">
        <v>546</v>
      </c>
      <c r="C480" s="548">
        <v>42936825</v>
      </c>
      <c r="D480" s="474">
        <v>284</v>
      </c>
      <c r="E480" s="471">
        <v>8.7143295489413936E-2</v>
      </c>
      <c r="F480" s="548">
        <v>15154390.754700001</v>
      </c>
      <c r="G480" s="471">
        <v>3.4527887354320295E-2</v>
      </c>
      <c r="H480" s="664">
        <v>0.52014652014652019</v>
      </c>
      <c r="I480" s="7"/>
    </row>
    <row r="481" spans="1:37" customFormat="1" x14ac:dyDescent="0.25">
      <c r="A481" s="624" t="s">
        <v>666</v>
      </c>
      <c r="B481" s="474">
        <v>108</v>
      </c>
      <c r="C481" s="548">
        <v>863900</v>
      </c>
      <c r="D481" s="474">
        <v>62</v>
      </c>
      <c r="E481" s="471">
        <v>1.9024240564590365E-2</v>
      </c>
      <c r="F481" s="548">
        <v>506700</v>
      </c>
      <c r="G481" s="471">
        <v>1.1544694079508335E-3</v>
      </c>
      <c r="H481" s="664">
        <v>0.57407407407407407</v>
      </c>
      <c r="I481" s="7"/>
    </row>
    <row r="482" spans="1:37" customFormat="1" x14ac:dyDescent="0.25">
      <c r="A482" s="624" t="s">
        <v>667</v>
      </c>
      <c r="B482" s="474">
        <v>7</v>
      </c>
      <c r="C482" s="548">
        <v>1593800</v>
      </c>
      <c r="D482" s="474">
        <v>1</v>
      </c>
      <c r="E482" s="471">
        <v>3.0684258975145751E-4</v>
      </c>
      <c r="F482" s="548">
        <v>475000</v>
      </c>
      <c r="G482" s="471">
        <v>1.0822438696993209E-3</v>
      </c>
      <c r="H482" s="664">
        <v>0.14285714285714285</v>
      </c>
      <c r="I482" s="7"/>
    </row>
    <row r="483" spans="1:37" customFormat="1" x14ac:dyDescent="0.25">
      <c r="A483" s="624" t="s">
        <v>668</v>
      </c>
      <c r="B483" s="474">
        <v>27</v>
      </c>
      <c r="C483" s="548">
        <v>254300</v>
      </c>
      <c r="D483" s="474">
        <v>14</v>
      </c>
      <c r="E483" s="471">
        <v>4.2957962565204049E-3</v>
      </c>
      <c r="F483" s="548">
        <v>138700</v>
      </c>
      <c r="G483" s="471">
        <v>3.1601520995220173E-4</v>
      </c>
      <c r="H483" s="664">
        <v>0.51851851851851849</v>
      </c>
      <c r="I483" s="7"/>
    </row>
    <row r="484" spans="1:37" customFormat="1" x14ac:dyDescent="0.25">
      <c r="A484" s="624" t="s">
        <v>1128</v>
      </c>
      <c r="B484" s="474">
        <v>0</v>
      </c>
      <c r="C484" s="548">
        <v>0</v>
      </c>
      <c r="D484" s="474">
        <v>0</v>
      </c>
      <c r="E484" s="471">
        <v>0</v>
      </c>
      <c r="F484" s="548">
        <v>0</v>
      </c>
      <c r="G484" s="471">
        <v>0</v>
      </c>
      <c r="H484" s="664">
        <v>0</v>
      </c>
      <c r="I484" s="7"/>
    </row>
    <row r="485" spans="1:37" customFormat="1" x14ac:dyDescent="0.25">
      <c r="A485" s="624" t="s">
        <v>669</v>
      </c>
      <c r="B485" s="474">
        <v>56</v>
      </c>
      <c r="C485" s="548">
        <v>44260381.5</v>
      </c>
      <c r="D485" s="474">
        <v>21</v>
      </c>
      <c r="E485" s="471">
        <v>6.4436943847806074E-3</v>
      </c>
      <c r="F485" s="548">
        <v>19658775</v>
      </c>
      <c r="G485" s="471">
        <v>4.4790713114838461E-2</v>
      </c>
      <c r="H485" s="664">
        <v>0.375</v>
      </c>
      <c r="I485" s="7"/>
    </row>
    <row r="486" spans="1:37" customFormat="1" x14ac:dyDescent="0.25">
      <c r="A486" s="624" t="s">
        <v>670</v>
      </c>
      <c r="B486" s="474">
        <v>12</v>
      </c>
      <c r="C486" s="548">
        <v>734200</v>
      </c>
      <c r="D486" s="474">
        <v>7</v>
      </c>
      <c r="E486" s="471">
        <v>2.1478981282602025E-3</v>
      </c>
      <c r="F486" s="548">
        <v>412900</v>
      </c>
      <c r="G486" s="471">
        <v>9.407547237870518E-4</v>
      </c>
      <c r="H486" s="664">
        <v>0.58333333333333337</v>
      </c>
      <c r="I486" s="7"/>
    </row>
    <row r="487" spans="1:37" customFormat="1" x14ac:dyDescent="0.25">
      <c r="A487" s="624" t="s">
        <v>671</v>
      </c>
      <c r="B487" s="474">
        <v>187</v>
      </c>
      <c r="C487" s="548">
        <v>4564151.1599999992</v>
      </c>
      <c r="D487" s="474">
        <v>133</v>
      </c>
      <c r="E487" s="471">
        <v>4.0810064436943849E-2</v>
      </c>
      <c r="F487" s="548">
        <v>3131929</v>
      </c>
      <c r="G487" s="471">
        <v>7.1358125485968937E-3</v>
      </c>
      <c r="H487" s="664">
        <v>0.71122994652406413</v>
      </c>
      <c r="I487" s="7"/>
    </row>
    <row r="488" spans="1:37" customFormat="1" ht="15.75" thickBot="1" x14ac:dyDescent="0.3">
      <c r="A488" s="626" t="s">
        <v>363</v>
      </c>
      <c r="B488" s="627">
        <v>5236</v>
      </c>
      <c r="C488" s="628">
        <v>796738049.37999988</v>
      </c>
      <c r="D488" s="627">
        <v>3259</v>
      </c>
      <c r="E488" s="630">
        <v>1</v>
      </c>
      <c r="F488" s="628">
        <v>438902925.0237</v>
      </c>
      <c r="G488" s="633">
        <v>1</v>
      </c>
      <c r="H488" s="665">
        <v>0.62242169595110775</v>
      </c>
      <c r="I488" s="7"/>
    </row>
    <row r="489" spans="1:37" x14ac:dyDescent="0.25">
      <c r="A489" s="604" t="s">
        <v>407</v>
      </c>
      <c r="B489" s="235"/>
      <c r="C489" s="235"/>
      <c r="D489" s="235"/>
      <c r="E489" s="235"/>
      <c r="F489" s="235"/>
      <c r="G489" s="235"/>
      <c r="H489" s="235"/>
      <c r="J489" s="235"/>
      <c r="K489" s="235"/>
      <c r="L489" s="235"/>
      <c r="M489" s="326"/>
      <c r="N489" s="326"/>
      <c r="O489" s="235"/>
      <c r="P489" s="605"/>
      <c r="Q489" s="606"/>
      <c r="R489" s="606"/>
      <c r="S489" s="606"/>
      <c r="T489" s="73"/>
      <c r="U489" s="73"/>
      <c r="V489" s="73"/>
      <c r="W489" s="73"/>
      <c r="X489" s="73"/>
      <c r="Y489" s="73"/>
      <c r="Z489" s="324"/>
      <c r="AA489" s="327"/>
      <c r="AB489" s="236"/>
      <c r="AC489" s="73"/>
      <c r="AD489" s="73"/>
      <c r="AE489" s="73"/>
      <c r="AF489" s="236"/>
    </row>
    <row r="490" spans="1:37" x14ac:dyDescent="0.25">
      <c r="A490" s="311"/>
      <c r="B490" s="311"/>
      <c r="C490" s="73"/>
      <c r="D490" s="73"/>
      <c r="E490" s="73"/>
      <c r="F490" s="315"/>
      <c r="G490" s="607"/>
      <c r="H490" s="535"/>
      <c r="J490" s="538"/>
      <c r="K490" s="539"/>
      <c r="L490" s="539"/>
      <c r="M490" s="326"/>
      <c r="N490" s="326"/>
      <c r="O490" s="235"/>
      <c r="P490" s="235"/>
      <c r="Q490" s="235"/>
      <c r="R490" s="235"/>
      <c r="S490" s="235"/>
      <c r="T490" s="235"/>
      <c r="U490" s="235"/>
      <c r="V490" s="235"/>
      <c r="W490" s="235"/>
      <c r="X490" s="235"/>
      <c r="Y490" s="235"/>
      <c r="Z490" s="330"/>
      <c r="AA490" s="326"/>
      <c r="AC490" s="73"/>
      <c r="AD490" s="73"/>
      <c r="AE490" s="73"/>
    </row>
    <row r="491" spans="1:37" x14ac:dyDescent="0.25">
      <c r="A491" s="678" t="s">
        <v>680</v>
      </c>
      <c r="B491" s="238"/>
      <c r="C491" s="254"/>
      <c r="D491" s="337"/>
      <c r="E491" s="337"/>
      <c r="F491" s="254"/>
      <c r="G491" s="235"/>
      <c r="H491" s="265"/>
      <c r="I491" s="272"/>
      <c r="J491" s="235"/>
      <c r="K491" s="235"/>
      <c r="L491" s="235"/>
      <c r="M491" s="235"/>
      <c r="N491" s="235"/>
      <c r="O491" s="235"/>
      <c r="V491" s="540"/>
      <c r="W491" s="540"/>
      <c r="X491" s="539"/>
      <c r="Y491" s="532"/>
      <c r="Z491" s="538"/>
      <c r="AA491" s="538"/>
      <c r="AB491" s="73"/>
      <c r="AC491" s="331"/>
      <c r="AD491" s="331"/>
    </row>
    <row r="492" spans="1:37" s="231" customFormat="1" ht="21" x14ac:dyDescent="0.35">
      <c r="A492" s="260" t="s">
        <v>6</v>
      </c>
      <c r="B492" s="352"/>
      <c r="C492" s="301"/>
      <c r="D492" s="353"/>
      <c r="E492" s="353"/>
      <c r="F492" s="354"/>
      <c r="G492" s="352"/>
      <c r="H492" s="541"/>
      <c r="I492" s="541"/>
      <c r="J492" s="541"/>
      <c r="K492" s="541"/>
      <c r="L492" s="541"/>
      <c r="M492" s="541"/>
      <c r="N492" s="541"/>
      <c r="O492" s="229"/>
      <c r="P492" s="229"/>
      <c r="Q492" s="229"/>
      <c r="R492" s="229"/>
      <c r="S492" s="229"/>
      <c r="T492" s="229"/>
      <c r="U492" s="229"/>
      <c r="V492" s="229"/>
      <c r="W492" s="229"/>
      <c r="X492" s="229"/>
      <c r="Y492" s="229"/>
      <c r="Z492" s="229"/>
      <c r="AA492" s="229"/>
      <c r="AB492" s="229"/>
      <c r="AC492" s="331"/>
      <c r="AD492" s="331"/>
      <c r="AE492" s="7"/>
      <c r="AF492" s="229"/>
      <c r="AG492" s="229"/>
      <c r="AH492" s="229"/>
      <c r="AI492" s="229"/>
      <c r="AJ492" s="229"/>
      <c r="AK492" s="229"/>
    </row>
    <row r="493" spans="1:37" ht="21" x14ac:dyDescent="0.35">
      <c r="A493" s="307"/>
      <c r="B493" s="238"/>
      <c r="C493" s="355"/>
      <c r="D493" s="355"/>
      <c r="E493" s="316"/>
      <c r="F493" s="348"/>
      <c r="G493" s="356"/>
      <c r="H493" s="73"/>
      <c r="I493" s="73"/>
      <c r="J493" s="73"/>
      <c r="K493" s="73"/>
      <c r="L493" s="73"/>
      <c r="M493" s="73"/>
      <c r="N493" s="232"/>
      <c r="O493" s="232"/>
      <c r="P493" s="232"/>
      <c r="Q493" s="232"/>
      <c r="R493" s="232"/>
      <c r="S493" s="232"/>
      <c r="T493" s="232"/>
      <c r="U493" s="232"/>
      <c r="V493" s="232"/>
      <c r="W493" s="232"/>
      <c r="X493" s="232"/>
      <c r="AC493" s="331"/>
      <c r="AD493" s="331"/>
    </row>
    <row r="494" spans="1:37" x14ac:dyDescent="0.25">
      <c r="A494" s="235"/>
      <c r="B494" s="292" t="s">
        <v>689</v>
      </c>
      <c r="C494" s="292" t="s">
        <v>1105</v>
      </c>
      <c r="D494" s="292" t="s">
        <v>1038</v>
      </c>
      <c r="E494" s="255"/>
      <c r="F494" s="255"/>
      <c r="G494" s="255"/>
      <c r="H494" s="255"/>
      <c r="I494" s="235"/>
      <c r="J494" s="235"/>
      <c r="K494" s="235"/>
      <c r="L494" s="235"/>
      <c r="M494" s="235"/>
      <c r="N494" s="235"/>
      <c r="O494" s="235"/>
      <c r="P494" s="235"/>
      <c r="Q494" s="235"/>
      <c r="R494" s="235"/>
      <c r="S494" s="235"/>
      <c r="T494" s="235"/>
      <c r="U494" s="235"/>
      <c r="V494" s="235"/>
      <c r="W494" s="235"/>
      <c r="X494" s="235"/>
      <c r="AC494" s="331"/>
      <c r="AD494" s="331"/>
    </row>
    <row r="495" spans="1:37" ht="40.5" x14ac:dyDescent="0.35">
      <c r="A495" s="235"/>
      <c r="B495" s="611" t="s">
        <v>636</v>
      </c>
      <c r="C495" s="612">
        <v>475517260.00899982</v>
      </c>
      <c r="D495" s="613">
        <v>37238134.999999881</v>
      </c>
      <c r="E495" s="635"/>
      <c r="F495" s="357"/>
      <c r="G495" s="315"/>
      <c r="H495" s="315"/>
      <c r="I495" s="315"/>
      <c r="J495" s="315"/>
      <c r="K495" s="315"/>
      <c r="L495" s="315"/>
      <c r="M495" s="315"/>
      <c r="N495" s="307"/>
      <c r="O495" s="307"/>
      <c r="P495" s="307"/>
      <c r="Q495" s="307"/>
      <c r="R495" s="307"/>
      <c r="S495" s="307"/>
      <c r="T495" s="307"/>
      <c r="U495" s="307"/>
      <c r="V495" s="232"/>
      <c r="W495" s="232"/>
      <c r="X495" s="232"/>
      <c r="AC495" s="331"/>
      <c r="AD495" s="331"/>
    </row>
    <row r="496" spans="1:37" ht="39" x14ac:dyDescent="0.25">
      <c r="A496" s="235"/>
      <c r="B496" s="611" t="s">
        <v>637</v>
      </c>
      <c r="C496" s="614">
        <v>3781</v>
      </c>
      <c r="D496" s="613">
        <v>130</v>
      </c>
      <c r="E496" s="637"/>
      <c r="F496" s="235"/>
      <c r="G496" s="235"/>
      <c r="H496" s="235"/>
      <c r="I496" s="235"/>
      <c r="J496" s="235"/>
      <c r="K496" s="235"/>
      <c r="L496" s="235"/>
      <c r="M496" s="235"/>
      <c r="N496" s="252"/>
      <c r="O496" s="235"/>
      <c r="P496" s="235"/>
      <c r="Q496" s="235"/>
      <c r="R496" s="235"/>
      <c r="S496" s="235"/>
      <c r="T496" s="235"/>
      <c r="U496" s="235"/>
      <c r="V496" s="235"/>
      <c r="W496" s="235"/>
      <c r="X496" s="235"/>
      <c r="AC496" s="331"/>
      <c r="AD496" s="331"/>
    </row>
    <row r="497" spans="1:35" x14ac:dyDescent="0.25">
      <c r="A497" s="235"/>
      <c r="B497" s="611" t="s">
        <v>1155</v>
      </c>
      <c r="C497" s="639">
        <v>79.010800743156523</v>
      </c>
      <c r="D497" s="651"/>
      <c r="E497" s="255"/>
      <c r="F497" s="255"/>
      <c r="G497" s="255"/>
      <c r="H497" s="255"/>
      <c r="I497" s="235"/>
      <c r="J497" s="235"/>
      <c r="K497" s="235"/>
      <c r="L497" s="235"/>
      <c r="M497" s="235"/>
      <c r="N497" s="73"/>
      <c r="O497" s="235"/>
      <c r="P497" s="235"/>
      <c r="Q497" s="235"/>
      <c r="R497" s="235"/>
      <c r="S497" s="235"/>
      <c r="T497" s="235"/>
      <c r="U497" s="235"/>
      <c r="V497" s="235"/>
      <c r="W497" s="235"/>
      <c r="X497" s="235"/>
      <c r="AC497" s="331"/>
      <c r="AD497" s="331"/>
    </row>
    <row r="498" spans="1:35" ht="26.25" x14ac:dyDescent="0.25">
      <c r="A498" s="235"/>
      <c r="B498" s="611" t="s">
        <v>679</v>
      </c>
      <c r="C498" s="641">
        <v>0.61082390953150245</v>
      </c>
      <c r="D498" s="615"/>
      <c r="E498" s="255"/>
      <c r="F498" s="255"/>
      <c r="G498" s="255"/>
      <c r="H498" s="255"/>
      <c r="I498" s="235"/>
      <c r="J498" s="235"/>
      <c r="K498" s="235"/>
      <c r="L498" s="235"/>
      <c r="M498" s="235"/>
      <c r="N498" s="538"/>
      <c r="O498" s="235"/>
      <c r="P498" s="235"/>
      <c r="Q498" s="235"/>
      <c r="R498" s="235"/>
      <c r="S498" s="235"/>
      <c r="T498" s="235"/>
      <c r="U498" s="235"/>
      <c r="V498" s="235"/>
      <c r="W498" s="235"/>
      <c r="X498" s="235"/>
      <c r="AC498" s="331"/>
      <c r="AD498" s="331"/>
    </row>
    <row r="499" spans="1:35" x14ac:dyDescent="0.25">
      <c r="A499" s="235"/>
      <c r="B499" s="718" t="s">
        <v>407</v>
      </c>
      <c r="C499" s="725"/>
      <c r="D499" s="235"/>
      <c r="E499" s="255"/>
      <c r="F499" s="255"/>
      <c r="G499" s="255"/>
      <c r="H499" s="255"/>
      <c r="I499" s="235"/>
      <c r="J499" s="235"/>
      <c r="K499" s="235"/>
      <c r="L499" s="235"/>
      <c r="M499" s="235"/>
      <c r="N499" s="538"/>
      <c r="O499" s="235"/>
      <c r="P499" s="252"/>
      <c r="Q499" s="235"/>
      <c r="R499" s="235"/>
      <c r="S499" s="235"/>
      <c r="T499" s="235"/>
      <c r="U499" s="235"/>
      <c r="V499" s="235"/>
      <c r="W499" s="235"/>
      <c r="X499" s="235"/>
      <c r="AC499" s="331"/>
      <c r="AD499" s="331"/>
    </row>
    <row r="500" spans="1:35" x14ac:dyDescent="0.25">
      <c r="A500" s="235"/>
      <c r="E500" s="255"/>
      <c r="F500" s="255"/>
      <c r="G500" s="255"/>
      <c r="H500" s="255"/>
      <c r="I500" s="235"/>
      <c r="J500" s="235"/>
      <c r="K500" s="235"/>
      <c r="L500" s="235"/>
      <c r="M500" s="235"/>
      <c r="N500" s="313"/>
      <c r="O500" s="235"/>
      <c r="P500" s="252"/>
      <c r="Q500" s="235"/>
      <c r="R500" s="235"/>
      <c r="S500" s="235"/>
      <c r="T500" s="235"/>
      <c r="U500" s="235"/>
      <c r="V500" s="235"/>
      <c r="W500" s="235"/>
      <c r="X500" s="235"/>
      <c r="AC500" s="333"/>
      <c r="AD500" s="333"/>
    </row>
    <row r="501" spans="1:35" x14ac:dyDescent="0.25">
      <c r="A501" s="678" t="s">
        <v>680</v>
      </c>
      <c r="E501" s="336"/>
      <c r="F501" s="332"/>
      <c r="G501" s="235"/>
      <c r="H501" s="235"/>
      <c r="I501" s="235"/>
      <c r="J501" s="235"/>
      <c r="K501" s="235"/>
      <c r="L501" s="235"/>
      <c r="M501" s="235"/>
      <c r="N501" s="323"/>
      <c r="O501" s="235"/>
      <c r="P501" s="267"/>
      <c r="Q501" s="235"/>
      <c r="R501" s="235"/>
      <c r="S501" s="235"/>
      <c r="T501" s="235"/>
      <c r="U501" s="235"/>
      <c r="V501" s="235"/>
      <c r="W501" s="235"/>
      <c r="X501" s="235"/>
      <c r="AC501" s="333"/>
      <c r="AD501" s="333"/>
    </row>
    <row r="502" spans="1:35" x14ac:dyDescent="0.25">
      <c r="A502" s="235"/>
      <c r="B502" s="235"/>
      <c r="C502" s="235"/>
      <c r="D502" s="235"/>
      <c r="E502" s="235"/>
      <c r="F502" s="235"/>
      <c r="G502" s="235"/>
      <c r="H502" s="235"/>
      <c r="I502" s="235"/>
      <c r="J502" s="235"/>
      <c r="K502" s="235"/>
      <c r="L502" s="235"/>
      <c r="M502" s="235"/>
      <c r="N502" s="323"/>
      <c r="O502" s="235"/>
      <c r="P502" s="235"/>
      <c r="Q502" s="235"/>
      <c r="R502" s="235"/>
      <c r="S502" s="235"/>
      <c r="T502" s="235"/>
      <c r="U502" s="235"/>
      <c r="V502" s="235"/>
      <c r="W502" s="235"/>
      <c r="X502" s="235"/>
      <c r="AC502" s="333"/>
      <c r="AD502" s="333"/>
    </row>
    <row r="503" spans="1:35" s="231" customFormat="1" ht="21" x14ac:dyDescent="0.35">
      <c r="A503" s="260" t="s">
        <v>690</v>
      </c>
      <c r="B503" s="260"/>
      <c r="C503" s="260"/>
      <c r="D503" s="260"/>
      <c r="E503" s="229"/>
      <c r="F503" s="229"/>
      <c r="G503" s="260"/>
      <c r="H503" s="260"/>
      <c r="I503" s="260"/>
      <c r="J503" s="260"/>
      <c r="K503" s="260"/>
      <c r="L503" s="260"/>
      <c r="M503" s="260"/>
      <c r="N503" s="260"/>
      <c r="O503" s="260"/>
      <c r="P503" s="260"/>
      <c r="Q503" s="260"/>
      <c r="R503" s="260"/>
      <c r="S503" s="260"/>
      <c r="T503" s="260"/>
      <c r="U503" s="260"/>
      <c r="V503" s="260"/>
      <c r="W503" s="260"/>
      <c r="X503" s="260"/>
      <c r="Y503" s="260"/>
      <c r="Z503" s="260"/>
      <c r="AA503" s="260"/>
      <c r="AB503" s="260"/>
      <c r="AC503" s="333"/>
      <c r="AD503" s="333"/>
      <c r="AE503" s="7"/>
      <c r="AF503" s="260"/>
      <c r="AG503" s="260"/>
      <c r="AH503" s="260"/>
      <c r="AI503" s="260"/>
    </row>
    <row r="504" spans="1:35" ht="15.75" thickBot="1" x14ac:dyDescent="0.3">
      <c r="A504" s="235"/>
      <c r="B504" s="235"/>
      <c r="C504" s="235"/>
      <c r="D504" s="235"/>
      <c r="E504" s="235"/>
      <c r="F504" s="235"/>
      <c r="G504" s="235"/>
      <c r="H504" s="235"/>
      <c r="I504" s="235"/>
      <c r="J504" s="235"/>
      <c r="K504" s="235"/>
      <c r="L504" s="235"/>
      <c r="M504" s="235"/>
      <c r="N504" s="252"/>
      <c r="O504" s="326"/>
      <c r="P504" s="326"/>
      <c r="Q504" s="326"/>
      <c r="R504" s="235"/>
      <c r="S504" s="235"/>
      <c r="T504" s="235"/>
      <c r="U504" s="73"/>
      <c r="V504" s="73"/>
      <c r="W504" s="73"/>
      <c r="X504" s="73"/>
      <c r="Y504" s="73"/>
      <c r="Z504" s="236"/>
      <c r="AA504" s="236"/>
      <c r="AB504" s="236"/>
      <c r="AC504" s="324"/>
      <c r="AD504" s="324"/>
    </row>
    <row r="505" spans="1:35" customFormat="1" ht="45" x14ac:dyDescent="0.25">
      <c r="A505" s="617" t="s">
        <v>1143</v>
      </c>
      <c r="B505" s="618" t="s">
        <v>1118</v>
      </c>
      <c r="C505" s="619" t="s">
        <v>1119</v>
      </c>
      <c r="D505" s="620" t="s">
        <v>703</v>
      </c>
      <c r="E505" s="620" t="s">
        <v>1120</v>
      </c>
      <c r="F505" s="621" t="s">
        <v>1144</v>
      </c>
      <c r="G505" s="621" t="s">
        <v>1122</v>
      </c>
      <c r="H505" s="622" t="s">
        <v>1123</v>
      </c>
      <c r="I505" s="7"/>
      <c r="J505" s="623"/>
    </row>
    <row r="506" spans="1:35" customFormat="1" x14ac:dyDescent="0.25">
      <c r="A506" s="624" t="s">
        <v>643</v>
      </c>
      <c r="B506" s="474">
        <v>261</v>
      </c>
      <c r="C506" s="548">
        <v>14946600</v>
      </c>
      <c r="D506" s="474">
        <v>147</v>
      </c>
      <c r="E506" s="471">
        <v>3.8878603544035967E-2</v>
      </c>
      <c r="F506" s="548">
        <v>2879100</v>
      </c>
      <c r="G506" s="471">
        <v>6.0546698135531592E-3</v>
      </c>
      <c r="H506" s="625">
        <v>0.56321839080459768</v>
      </c>
      <c r="I506" s="7"/>
    </row>
    <row r="507" spans="1:35" customFormat="1" x14ac:dyDescent="0.25">
      <c r="A507" s="624" t="s">
        <v>644</v>
      </c>
      <c r="B507" s="474">
        <v>1752</v>
      </c>
      <c r="C507" s="548">
        <v>379353596.55000007</v>
      </c>
      <c r="D507" s="474">
        <v>801</v>
      </c>
      <c r="E507" s="471">
        <v>0.21184871727056334</v>
      </c>
      <c r="F507" s="548">
        <v>151232143.08399987</v>
      </c>
      <c r="G507" s="471">
        <v>0.31803712673045265</v>
      </c>
      <c r="H507" s="625">
        <v>0.4571917808219178</v>
      </c>
      <c r="I507" s="7"/>
    </row>
    <row r="508" spans="1:35" customFormat="1" x14ac:dyDescent="0.25">
      <c r="A508" s="624" t="s">
        <v>645</v>
      </c>
      <c r="B508" s="474">
        <v>107</v>
      </c>
      <c r="C508" s="548">
        <v>32948350.989999998</v>
      </c>
      <c r="D508" s="474">
        <v>62</v>
      </c>
      <c r="E508" s="471">
        <v>1.6397778365511768E-2</v>
      </c>
      <c r="F508" s="548">
        <v>21020340</v>
      </c>
      <c r="G508" s="471">
        <v>4.4205209290619989E-2</v>
      </c>
      <c r="H508" s="625">
        <v>0.57943925233644855</v>
      </c>
      <c r="I508" s="7"/>
      <c r="K508" s="500"/>
    </row>
    <row r="509" spans="1:35" customFormat="1" x14ac:dyDescent="0.25">
      <c r="A509" s="624" t="s">
        <v>964</v>
      </c>
      <c r="B509" s="474">
        <v>3038</v>
      </c>
      <c r="C509" s="548">
        <v>58772280.520000018</v>
      </c>
      <c r="D509" s="474">
        <v>2092</v>
      </c>
      <c r="E509" s="471">
        <v>0.55329277968791324</v>
      </c>
      <c r="F509" s="548">
        <v>32492459.924999978</v>
      </c>
      <c r="G509" s="471">
        <v>6.8330768738836131E-2</v>
      </c>
      <c r="H509" s="625">
        <v>0.68861092824226466</v>
      </c>
      <c r="I509" s="7"/>
      <c r="K509" s="500"/>
    </row>
    <row r="510" spans="1:35" customFormat="1" x14ac:dyDescent="0.25">
      <c r="A510" s="624" t="s">
        <v>965</v>
      </c>
      <c r="B510" s="474">
        <v>453</v>
      </c>
      <c r="C510" s="548">
        <v>217351100.53999999</v>
      </c>
      <c r="D510" s="474">
        <v>301</v>
      </c>
      <c r="E510" s="471">
        <v>7.9608569161597462E-2</v>
      </c>
      <c r="F510" s="548">
        <v>127787111</v>
      </c>
      <c r="G510" s="471">
        <v>0.26873285524395363</v>
      </c>
      <c r="H510" s="625">
        <v>0.66445916114790282</v>
      </c>
      <c r="I510" s="7"/>
      <c r="K510" s="500"/>
    </row>
    <row r="511" spans="1:35" customFormat="1" x14ac:dyDescent="0.25">
      <c r="A511" s="624" t="s">
        <v>648</v>
      </c>
      <c r="B511" s="474">
        <v>579</v>
      </c>
      <c r="C511" s="548">
        <v>325168020.06000006</v>
      </c>
      <c r="D511" s="474">
        <v>378</v>
      </c>
      <c r="E511" s="471">
        <v>9.9973551970378202E-2</v>
      </c>
      <c r="F511" s="548">
        <v>140106106</v>
      </c>
      <c r="G511" s="471">
        <v>0.29463937018258451</v>
      </c>
      <c r="H511" s="625">
        <v>0.65284974093264247</v>
      </c>
      <c r="I511" s="7"/>
      <c r="K511" s="500"/>
    </row>
    <row r="512" spans="1:35" customFormat="1" ht="15.75" thickBot="1" x14ac:dyDescent="0.3">
      <c r="A512" s="626" t="s">
        <v>363</v>
      </c>
      <c r="B512" s="627">
        <v>6190</v>
      </c>
      <c r="C512" s="628">
        <v>1028539948.6600002</v>
      </c>
      <c r="D512" s="629">
        <v>3781</v>
      </c>
      <c r="E512" s="630">
        <v>1</v>
      </c>
      <c r="F512" s="628">
        <v>475517260.00899982</v>
      </c>
      <c r="G512" s="630">
        <v>1</v>
      </c>
      <c r="H512" s="631">
        <v>0.61082390953150245</v>
      </c>
      <c r="I512" s="7"/>
      <c r="K512" s="500"/>
    </row>
    <row r="513" spans="1:9" customFormat="1" ht="15.75" thickBot="1" x14ac:dyDescent="0.3">
      <c r="I513" s="7"/>
    </row>
    <row r="514" spans="1:9" customFormat="1" ht="45" x14ac:dyDescent="0.25">
      <c r="A514" s="632" t="s">
        <v>1145</v>
      </c>
      <c r="B514" s="618" t="s">
        <v>1118</v>
      </c>
      <c r="C514" s="619" t="s">
        <v>1119</v>
      </c>
      <c r="D514" s="620" t="s">
        <v>703</v>
      </c>
      <c r="E514" s="620" t="s">
        <v>1120</v>
      </c>
      <c r="F514" s="621" t="s">
        <v>1121</v>
      </c>
      <c r="G514" s="621" t="s">
        <v>1122</v>
      </c>
      <c r="H514" s="622" t="s">
        <v>1123</v>
      </c>
      <c r="I514" s="7"/>
    </row>
    <row r="515" spans="1:9" customFormat="1" x14ac:dyDescent="0.25">
      <c r="A515" s="624" t="s">
        <v>1146</v>
      </c>
      <c r="B515" s="474">
        <v>1451</v>
      </c>
      <c r="C515" s="548">
        <v>152654527.75</v>
      </c>
      <c r="D515" s="474">
        <v>662</v>
      </c>
      <c r="E515" s="489">
        <v>0.17508595609627084</v>
      </c>
      <c r="F515" s="548">
        <v>58107031.003999986</v>
      </c>
      <c r="G515" s="489">
        <v>0.12219752234209171</v>
      </c>
      <c r="H515" s="625">
        <v>0.45623707787732598</v>
      </c>
      <c r="I515" s="7"/>
    </row>
    <row r="516" spans="1:9" customFormat="1" x14ac:dyDescent="0.25">
      <c r="A516" s="624" t="s">
        <v>1147</v>
      </c>
      <c r="B516" s="474">
        <v>19</v>
      </c>
      <c r="C516" s="548">
        <v>7784600</v>
      </c>
      <c r="D516" s="474">
        <v>8</v>
      </c>
      <c r="E516" s="489">
        <v>2.1158423697434543E-3</v>
      </c>
      <c r="F516" s="548">
        <v>631100</v>
      </c>
      <c r="G516" s="489">
        <v>1.3271863149364033E-3</v>
      </c>
      <c r="H516" s="625">
        <v>0.42105263157894735</v>
      </c>
      <c r="I516" s="7"/>
    </row>
    <row r="517" spans="1:9" customFormat="1" x14ac:dyDescent="0.25">
      <c r="A517" s="624" t="s">
        <v>1148</v>
      </c>
      <c r="B517" s="474">
        <v>3497</v>
      </c>
      <c r="C517" s="548">
        <v>445115372.9799999</v>
      </c>
      <c r="D517" s="474">
        <v>2322</v>
      </c>
      <c r="E517" s="489">
        <v>0.61412324781803751</v>
      </c>
      <c r="F517" s="548">
        <v>214541605.0839999</v>
      </c>
      <c r="G517" s="489">
        <v>0.4511752214418871</v>
      </c>
      <c r="H517" s="625">
        <v>0.66399771232484983</v>
      </c>
      <c r="I517" s="7"/>
    </row>
    <row r="518" spans="1:9" customFormat="1" x14ac:dyDescent="0.25">
      <c r="A518" s="624" t="s">
        <v>1149</v>
      </c>
      <c r="B518" s="474">
        <v>998</v>
      </c>
      <c r="C518" s="548">
        <v>296369460.56</v>
      </c>
      <c r="D518" s="474">
        <v>653</v>
      </c>
      <c r="E518" s="489">
        <v>0.17270563343030945</v>
      </c>
      <c r="F518" s="548">
        <v>139192199.26099998</v>
      </c>
      <c r="G518" s="489">
        <v>0.29271744890682955</v>
      </c>
      <c r="H518" s="625">
        <v>0.65430861723446898</v>
      </c>
      <c r="I518" s="7"/>
    </row>
    <row r="519" spans="1:9" customFormat="1" x14ac:dyDescent="0.25">
      <c r="A519" s="624" t="s">
        <v>1150</v>
      </c>
      <c r="B519" s="474">
        <v>225</v>
      </c>
      <c r="C519" s="548">
        <v>126615987.37</v>
      </c>
      <c r="D519" s="474">
        <v>136</v>
      </c>
      <c r="E519" s="489">
        <v>3.596932028563872E-2</v>
      </c>
      <c r="F519" s="548">
        <v>63045324.659999996</v>
      </c>
      <c r="G519" s="489">
        <v>0.13258262099425533</v>
      </c>
      <c r="H519" s="625">
        <v>0.60444444444444445</v>
      </c>
      <c r="I519" s="7"/>
    </row>
    <row r="520" spans="1:9" customFormat="1" ht="15.75" thickBot="1" x14ac:dyDescent="0.3">
      <c r="A520" s="626" t="s">
        <v>363</v>
      </c>
      <c r="B520" s="627">
        <v>6190</v>
      </c>
      <c r="C520" s="628">
        <v>1028539948.66</v>
      </c>
      <c r="D520" s="627">
        <v>3781</v>
      </c>
      <c r="E520" s="663">
        <v>1</v>
      </c>
      <c r="F520" s="628">
        <v>475517260.00899982</v>
      </c>
      <c r="G520" s="663">
        <v>1</v>
      </c>
      <c r="H520" s="631">
        <v>0.61082390953150245</v>
      </c>
      <c r="I520" s="7"/>
    </row>
    <row r="521" spans="1:9" customFormat="1" ht="15.75" thickBot="1" x14ac:dyDescent="0.3">
      <c r="G521" s="634"/>
      <c r="I521" s="7"/>
    </row>
    <row r="522" spans="1:9" customFormat="1" ht="45" x14ac:dyDescent="0.25">
      <c r="A522" s="632" t="s">
        <v>1151</v>
      </c>
      <c r="B522" s="618" t="s">
        <v>1118</v>
      </c>
      <c r="C522" s="619" t="s">
        <v>1119</v>
      </c>
      <c r="D522" s="620" t="s">
        <v>703</v>
      </c>
      <c r="E522" s="620" t="s">
        <v>1120</v>
      </c>
      <c r="F522" s="621" t="s">
        <v>1121</v>
      </c>
      <c r="G522" s="621" t="s">
        <v>1122</v>
      </c>
      <c r="H522" s="622" t="s">
        <v>1123</v>
      </c>
      <c r="I522" s="7"/>
    </row>
    <row r="523" spans="1:9" customFormat="1" x14ac:dyDescent="0.25">
      <c r="A523" s="624" t="s">
        <v>1110</v>
      </c>
      <c r="B523" s="474">
        <v>4228</v>
      </c>
      <c r="C523" s="548">
        <v>60179178.590000011</v>
      </c>
      <c r="D523" s="474">
        <v>2858</v>
      </c>
      <c r="E523" s="471">
        <v>0.75588468659084895</v>
      </c>
      <c r="F523" s="548">
        <v>39554630.819400012</v>
      </c>
      <c r="G523" s="471">
        <v>5.8302511992794327E-2</v>
      </c>
      <c r="H523" s="625">
        <v>0.67596972563859981</v>
      </c>
      <c r="I523" s="7"/>
    </row>
    <row r="524" spans="1:9" customFormat="1" x14ac:dyDescent="0.25">
      <c r="A524" s="624" t="s">
        <v>1111</v>
      </c>
      <c r="B524" s="474">
        <v>797</v>
      </c>
      <c r="C524" s="548">
        <v>55113994.810000002</v>
      </c>
      <c r="D524" s="474">
        <v>411</v>
      </c>
      <c r="E524" s="471">
        <v>0.10870140174556996</v>
      </c>
      <c r="F524" s="548">
        <v>28090644.589599993</v>
      </c>
      <c r="G524" s="471">
        <v>4.0176229941910994E-2</v>
      </c>
      <c r="H524" s="625">
        <v>0.51568381430363863</v>
      </c>
      <c r="I524" s="7"/>
    </row>
    <row r="525" spans="1:9" customFormat="1" x14ac:dyDescent="0.25">
      <c r="A525" s="624" t="s">
        <v>1112</v>
      </c>
      <c r="B525" s="474">
        <v>1064</v>
      </c>
      <c r="C525" s="548">
        <v>456331484.76000011</v>
      </c>
      <c r="D525" s="474">
        <v>467</v>
      </c>
      <c r="E525" s="471">
        <v>0.12351229833377414</v>
      </c>
      <c r="F525" s="548">
        <v>217492675.59999999</v>
      </c>
      <c r="G525" s="471">
        <v>0.39124912782045174</v>
      </c>
      <c r="H525" s="625">
        <v>0.43890977443609025</v>
      </c>
      <c r="I525" s="7"/>
    </row>
    <row r="526" spans="1:9" customFormat="1" x14ac:dyDescent="0.25">
      <c r="A526" s="624" t="s">
        <v>1113</v>
      </c>
      <c r="B526" s="474">
        <v>79</v>
      </c>
      <c r="C526" s="548">
        <v>249935480.5</v>
      </c>
      <c r="D526" s="474">
        <v>37</v>
      </c>
      <c r="E526" s="471">
        <v>9.7857709600634758E-3</v>
      </c>
      <c r="F526" s="548">
        <v>121379120</v>
      </c>
      <c r="G526" s="471">
        <v>0.26059105140645772</v>
      </c>
      <c r="H526" s="625">
        <v>0.46835443037974683</v>
      </c>
      <c r="I526" s="7"/>
    </row>
    <row r="527" spans="1:9" customFormat="1" x14ac:dyDescent="0.25">
      <c r="A527" s="624" t="s">
        <v>1114</v>
      </c>
      <c r="B527" s="474">
        <v>22</v>
      </c>
      <c r="C527" s="548">
        <v>206979810</v>
      </c>
      <c r="D527" s="474">
        <v>8</v>
      </c>
      <c r="E527" s="471">
        <v>2.1158423697434543E-3</v>
      </c>
      <c r="F527" s="548">
        <v>69000189</v>
      </c>
      <c r="G527" s="471">
        <v>0.24968107883838514</v>
      </c>
      <c r="H527" s="625">
        <v>0.36363636363636365</v>
      </c>
      <c r="I527" s="7"/>
    </row>
    <row r="528" spans="1:9" customFormat="1" ht="15.75" thickBot="1" x14ac:dyDescent="0.3">
      <c r="A528" s="626" t="s">
        <v>363</v>
      </c>
      <c r="B528" s="627">
        <v>6190</v>
      </c>
      <c r="C528" s="628">
        <v>1028539948.6600001</v>
      </c>
      <c r="D528" s="627">
        <v>3781</v>
      </c>
      <c r="E528" s="633">
        <v>1</v>
      </c>
      <c r="F528" s="628">
        <v>475517260.009</v>
      </c>
      <c r="G528" s="630">
        <v>1</v>
      </c>
      <c r="H528" s="631">
        <v>0.61082390953150245</v>
      </c>
      <c r="I528" s="7"/>
    </row>
    <row r="529" spans="1:9" customFormat="1" ht="15.75" thickBot="1" x14ac:dyDescent="0.3">
      <c r="I529" s="7"/>
    </row>
    <row r="530" spans="1:9" customFormat="1" ht="43.9" customHeight="1" x14ac:dyDescent="0.25">
      <c r="A530" s="632" t="s">
        <v>1117</v>
      </c>
      <c r="B530" s="618" t="s">
        <v>1118</v>
      </c>
      <c r="C530" s="619" t="s">
        <v>1119</v>
      </c>
      <c r="D530" s="620" t="s">
        <v>703</v>
      </c>
      <c r="E530" s="620" t="s">
        <v>1120</v>
      </c>
      <c r="F530" s="621" t="s">
        <v>1121</v>
      </c>
      <c r="G530" s="621" t="s">
        <v>1122</v>
      </c>
      <c r="H530" s="622" t="s">
        <v>1123</v>
      </c>
      <c r="I530" s="7"/>
    </row>
    <row r="531" spans="1:9" customFormat="1" x14ac:dyDescent="0.25">
      <c r="A531" s="624" t="s">
        <v>649</v>
      </c>
      <c r="B531" s="474">
        <v>98</v>
      </c>
      <c r="C531" s="548">
        <v>843900</v>
      </c>
      <c r="D531" s="474">
        <v>54</v>
      </c>
      <c r="E531" s="471">
        <v>1.4281935995768316E-2</v>
      </c>
      <c r="F531" s="548">
        <v>448500</v>
      </c>
      <c r="G531" s="471">
        <v>9.4318342932812015E-4</v>
      </c>
      <c r="H531" s="625">
        <v>0.55102040816326525</v>
      </c>
      <c r="I531" s="7"/>
    </row>
    <row r="532" spans="1:9" customFormat="1" x14ac:dyDescent="0.25">
      <c r="A532" s="624" t="s">
        <v>650</v>
      </c>
      <c r="B532" s="474">
        <v>2042</v>
      </c>
      <c r="C532" s="548">
        <v>7366893</v>
      </c>
      <c r="D532" s="474">
        <v>1443</v>
      </c>
      <c r="E532" s="471">
        <v>0.38164506744247556</v>
      </c>
      <c r="F532" s="548">
        <v>4210580.9249999998</v>
      </c>
      <c r="G532" s="471">
        <v>8.8547383641138649E-3</v>
      </c>
      <c r="H532" s="625">
        <v>0.70666013712047016</v>
      </c>
      <c r="I532" s="7"/>
    </row>
    <row r="533" spans="1:9" customFormat="1" x14ac:dyDescent="0.25">
      <c r="A533" s="624" t="s">
        <v>651</v>
      </c>
      <c r="B533" s="474">
        <v>6</v>
      </c>
      <c r="C533" s="548">
        <v>4500000</v>
      </c>
      <c r="D533" s="474">
        <v>3</v>
      </c>
      <c r="E533" s="471">
        <v>7.9344088865379526E-4</v>
      </c>
      <c r="F533" s="548">
        <v>2000000</v>
      </c>
      <c r="G533" s="471">
        <v>4.2059461731465781E-3</v>
      </c>
      <c r="H533" s="625">
        <v>0.5</v>
      </c>
      <c r="I533" s="7"/>
    </row>
    <row r="534" spans="1:9" customFormat="1" x14ac:dyDescent="0.25">
      <c r="A534" s="624" t="s">
        <v>652</v>
      </c>
      <c r="B534" s="474">
        <v>13</v>
      </c>
      <c r="C534" s="548">
        <v>119100</v>
      </c>
      <c r="D534" s="474">
        <v>10</v>
      </c>
      <c r="E534" s="471">
        <v>2.6448029621793175E-3</v>
      </c>
      <c r="F534" s="548">
        <v>94100</v>
      </c>
      <c r="G534" s="471">
        <v>1.978897674465465E-4</v>
      </c>
      <c r="H534" s="625">
        <v>0.76923076923076927</v>
      </c>
      <c r="I534" s="7"/>
    </row>
    <row r="535" spans="1:9" customFormat="1" x14ac:dyDescent="0.25">
      <c r="A535" s="624" t="s">
        <v>1124</v>
      </c>
      <c r="B535" s="474">
        <v>1</v>
      </c>
      <c r="C535" s="548">
        <v>348700</v>
      </c>
      <c r="D535" s="474">
        <v>1</v>
      </c>
      <c r="E535" s="471">
        <v>2.6448029621793179E-4</v>
      </c>
      <c r="F535" s="548">
        <v>359200</v>
      </c>
      <c r="G535" s="471">
        <v>7.5538793269712542E-4</v>
      </c>
      <c r="H535" s="625">
        <v>1</v>
      </c>
      <c r="I535" s="7"/>
    </row>
    <row r="536" spans="1:9" customFormat="1" x14ac:dyDescent="0.25">
      <c r="A536" s="624" t="s">
        <v>653</v>
      </c>
      <c r="B536" s="474">
        <v>0</v>
      </c>
      <c r="C536" s="548">
        <v>0</v>
      </c>
      <c r="D536" s="474">
        <v>0</v>
      </c>
      <c r="E536" s="471">
        <v>0</v>
      </c>
      <c r="F536" s="548">
        <v>0</v>
      </c>
      <c r="G536" s="471">
        <v>0</v>
      </c>
      <c r="H536" s="625">
        <v>0</v>
      </c>
      <c r="I536" s="7"/>
    </row>
    <row r="537" spans="1:9" customFormat="1" x14ac:dyDescent="0.25">
      <c r="A537" s="624" t="s">
        <v>654</v>
      </c>
      <c r="B537" s="474">
        <v>15</v>
      </c>
      <c r="C537" s="548">
        <v>3105439.71</v>
      </c>
      <c r="D537" s="474">
        <v>4</v>
      </c>
      <c r="E537" s="471">
        <v>1.0579211848717272E-3</v>
      </c>
      <c r="F537" s="548">
        <v>1098500</v>
      </c>
      <c r="G537" s="471">
        <v>2.3101159356007581E-3</v>
      </c>
      <c r="H537" s="625">
        <v>0.26666666666666666</v>
      </c>
      <c r="I537" s="7"/>
    </row>
    <row r="538" spans="1:9" customFormat="1" x14ac:dyDescent="0.25">
      <c r="A538" s="624" t="s">
        <v>655</v>
      </c>
      <c r="B538" s="474">
        <v>33</v>
      </c>
      <c r="C538" s="548">
        <v>7512450</v>
      </c>
      <c r="D538" s="474">
        <v>25</v>
      </c>
      <c r="E538" s="471">
        <v>6.6120074054482943E-3</v>
      </c>
      <c r="F538" s="548">
        <v>3397320</v>
      </c>
      <c r="G538" s="471">
        <v>7.1444725264771664E-3</v>
      </c>
      <c r="H538" s="625">
        <v>0.75757575757575757</v>
      </c>
      <c r="I538" s="7"/>
    </row>
    <row r="539" spans="1:9" customFormat="1" x14ac:dyDescent="0.25">
      <c r="A539" s="624" t="s">
        <v>656</v>
      </c>
      <c r="B539" s="474">
        <v>92</v>
      </c>
      <c r="C539" s="548">
        <v>745600</v>
      </c>
      <c r="D539" s="474">
        <v>74</v>
      </c>
      <c r="E539" s="471">
        <v>1.9571541920126952E-2</v>
      </c>
      <c r="F539" s="548">
        <v>609500</v>
      </c>
      <c r="G539" s="471">
        <v>1.2817620962664196E-3</v>
      </c>
      <c r="H539" s="625">
        <v>0.80434782608695654</v>
      </c>
      <c r="I539" s="7"/>
    </row>
    <row r="540" spans="1:9" customFormat="1" x14ac:dyDescent="0.25">
      <c r="A540" s="624" t="s">
        <v>657</v>
      </c>
      <c r="B540" s="474">
        <v>136</v>
      </c>
      <c r="C540" s="548">
        <v>18738132</v>
      </c>
      <c r="D540" s="474">
        <v>66</v>
      </c>
      <c r="E540" s="471">
        <v>1.7455699550383497E-2</v>
      </c>
      <c r="F540" s="548">
        <v>11457400</v>
      </c>
      <c r="G540" s="471">
        <v>2.4094603842104802E-2</v>
      </c>
      <c r="H540" s="625">
        <v>0.48529411764705882</v>
      </c>
      <c r="I540" s="7"/>
    </row>
    <row r="541" spans="1:9" customFormat="1" x14ac:dyDescent="0.25">
      <c r="A541" s="624" t="s">
        <v>658</v>
      </c>
      <c r="B541" s="474">
        <v>4</v>
      </c>
      <c r="C541" s="548">
        <v>10224200</v>
      </c>
      <c r="D541" s="474">
        <v>2</v>
      </c>
      <c r="E541" s="471">
        <v>5.2896059243586358E-4</v>
      </c>
      <c r="F541" s="548">
        <v>8283700</v>
      </c>
      <c r="G541" s="471">
        <v>1.7420398157247156E-2</v>
      </c>
      <c r="H541" s="625">
        <v>0.5</v>
      </c>
      <c r="I541" s="7"/>
    </row>
    <row r="542" spans="1:9" customFormat="1" x14ac:dyDescent="0.25">
      <c r="A542" s="624" t="s">
        <v>659</v>
      </c>
      <c r="B542" s="474">
        <v>828</v>
      </c>
      <c r="C542" s="548">
        <v>639238514.72000003</v>
      </c>
      <c r="D542" s="474">
        <v>459</v>
      </c>
      <c r="E542" s="471">
        <v>0.12139645596403068</v>
      </c>
      <c r="F542" s="548">
        <v>285590186</v>
      </c>
      <c r="G542" s="471">
        <v>0.60058847494745971</v>
      </c>
      <c r="H542" s="625">
        <v>0.55434782608695654</v>
      </c>
      <c r="I542" s="7"/>
    </row>
    <row r="543" spans="1:9" customFormat="1" x14ac:dyDescent="0.25">
      <c r="A543" s="624" t="s">
        <v>683</v>
      </c>
      <c r="B543" s="474">
        <v>118</v>
      </c>
      <c r="C543" s="548">
        <v>7685000.4300000006</v>
      </c>
      <c r="D543" s="474">
        <v>26</v>
      </c>
      <c r="E543" s="471">
        <v>6.8764877016662257E-3</v>
      </c>
      <c r="F543" s="548">
        <v>1569116</v>
      </c>
      <c r="G543" s="471">
        <v>3.299808717711533E-3</v>
      </c>
      <c r="H543" s="625">
        <v>0.22033898305084745</v>
      </c>
      <c r="I543" s="7"/>
    </row>
    <row r="544" spans="1:9" customFormat="1" x14ac:dyDescent="0.25">
      <c r="A544" s="624" t="s">
        <v>660</v>
      </c>
      <c r="B544" s="474">
        <v>12</v>
      </c>
      <c r="C544" s="548">
        <v>20026800</v>
      </c>
      <c r="D544" s="474">
        <v>6</v>
      </c>
      <c r="E544" s="471">
        <v>1.5868817773075905E-3</v>
      </c>
      <c r="F544" s="548">
        <v>8816900</v>
      </c>
      <c r="G544" s="471">
        <v>1.8541703407008035E-2</v>
      </c>
      <c r="H544" s="625">
        <v>0.5</v>
      </c>
      <c r="I544" s="7"/>
    </row>
    <row r="545" spans="1:9" customFormat="1" x14ac:dyDescent="0.25">
      <c r="A545" s="624" t="s">
        <v>661</v>
      </c>
      <c r="B545" s="474">
        <v>269</v>
      </c>
      <c r="C545" s="548">
        <v>3472239.0500000003</v>
      </c>
      <c r="D545" s="474">
        <v>195</v>
      </c>
      <c r="E545" s="471">
        <v>5.1573657762496693E-2</v>
      </c>
      <c r="F545" s="548">
        <v>3301679</v>
      </c>
      <c r="G545" s="471">
        <v>6.9433420775042104E-3</v>
      </c>
      <c r="H545" s="625">
        <v>0.72490706319702602</v>
      </c>
      <c r="I545" s="7"/>
    </row>
    <row r="546" spans="1:9" customFormat="1" x14ac:dyDescent="0.25">
      <c r="A546" s="624" t="s">
        <v>1125</v>
      </c>
      <c r="B546" s="474">
        <v>9</v>
      </c>
      <c r="C546" s="548">
        <v>59005349</v>
      </c>
      <c r="D546" s="474">
        <v>3</v>
      </c>
      <c r="E546" s="471">
        <v>7.9344088865379526E-4</v>
      </c>
      <c r="F546" s="548">
        <v>19649560</v>
      </c>
      <c r="G546" s="471">
        <v>4.132249584300704E-2</v>
      </c>
      <c r="H546" s="625">
        <v>0.33333333333333331</v>
      </c>
      <c r="I546" s="7"/>
    </row>
    <row r="547" spans="1:9" customFormat="1" x14ac:dyDescent="0.25">
      <c r="A547" s="624" t="s">
        <v>662</v>
      </c>
      <c r="B547" s="474">
        <v>42</v>
      </c>
      <c r="C547" s="548">
        <v>4010179</v>
      </c>
      <c r="D547" s="474">
        <v>14</v>
      </c>
      <c r="E547" s="471">
        <v>3.7027241470510446E-3</v>
      </c>
      <c r="F547" s="548">
        <v>385130</v>
      </c>
      <c r="G547" s="471">
        <v>8.0991802483197086E-4</v>
      </c>
      <c r="H547" s="625">
        <v>0.33333333333333331</v>
      </c>
      <c r="I547" s="7"/>
    </row>
    <row r="548" spans="1:9" customFormat="1" x14ac:dyDescent="0.25">
      <c r="A548" s="624" t="s">
        <v>1126</v>
      </c>
      <c r="B548" s="474">
        <v>7</v>
      </c>
      <c r="C548" s="548">
        <v>556302</v>
      </c>
      <c r="D548" s="474">
        <v>6</v>
      </c>
      <c r="E548" s="471">
        <v>1.5868817773075905E-3</v>
      </c>
      <c r="F548" s="548">
        <v>525700</v>
      </c>
      <c r="G548" s="471">
        <v>1.1055329516115782E-3</v>
      </c>
      <c r="H548" s="625">
        <v>0.8571428571428571</v>
      </c>
      <c r="I548" s="7"/>
    </row>
    <row r="549" spans="1:9" customFormat="1" x14ac:dyDescent="0.25">
      <c r="A549" s="624" t="s">
        <v>663</v>
      </c>
      <c r="B549" s="474">
        <v>1017</v>
      </c>
      <c r="C549" s="548">
        <v>45121900.969999999</v>
      </c>
      <c r="D549" s="474">
        <v>624</v>
      </c>
      <c r="E549" s="471">
        <v>0.16503570483998942</v>
      </c>
      <c r="F549" s="548">
        <v>27623940</v>
      </c>
      <c r="G549" s="471">
        <v>5.8092402365115342E-2</v>
      </c>
      <c r="H549" s="625">
        <v>0.6135693215339233</v>
      </c>
      <c r="I549" s="7"/>
    </row>
    <row r="550" spans="1:9" customFormat="1" x14ac:dyDescent="0.25">
      <c r="A550" s="624" t="s">
        <v>1127</v>
      </c>
      <c r="B550" s="474">
        <v>77</v>
      </c>
      <c r="C550" s="548">
        <v>86229639.400000006</v>
      </c>
      <c r="D550" s="474">
        <v>51</v>
      </c>
      <c r="E550" s="471">
        <v>1.348849510711452E-2</v>
      </c>
      <c r="F550" s="548">
        <v>51147555</v>
      </c>
      <c r="G550" s="471">
        <v>0.10756193160902706</v>
      </c>
      <c r="H550" s="625">
        <v>0.66233766233766234</v>
      </c>
      <c r="I550" s="7"/>
    </row>
    <row r="551" spans="1:9" customFormat="1" x14ac:dyDescent="0.25">
      <c r="A551" s="624" t="s">
        <v>664</v>
      </c>
      <c r="B551" s="474">
        <v>64</v>
      </c>
      <c r="C551" s="548">
        <v>2162237.88</v>
      </c>
      <c r="D551" s="474">
        <v>45</v>
      </c>
      <c r="E551" s="471">
        <v>1.190161332980693E-2</v>
      </c>
      <c r="F551" s="548">
        <v>1502600</v>
      </c>
      <c r="G551" s="471">
        <v>3.1599273598850244E-3</v>
      </c>
      <c r="H551" s="625">
        <v>0.703125</v>
      </c>
      <c r="I551" s="7"/>
    </row>
    <row r="552" spans="1:9" customFormat="1" x14ac:dyDescent="0.25">
      <c r="A552" s="624" t="s">
        <v>665</v>
      </c>
      <c r="B552" s="474">
        <v>863</v>
      </c>
      <c r="C552" s="548">
        <v>72861931</v>
      </c>
      <c r="D552" s="474">
        <v>384</v>
      </c>
      <c r="E552" s="471">
        <v>0.10156043374768579</v>
      </c>
      <c r="F552" s="548">
        <v>23981985.084000003</v>
      </c>
      <c r="G552" s="471">
        <v>5.0433469194254066E-2</v>
      </c>
      <c r="H552" s="625">
        <v>0.44495944380069524</v>
      </c>
      <c r="I552" s="7"/>
    </row>
    <row r="553" spans="1:9" customFormat="1" x14ac:dyDescent="0.25">
      <c r="A553" s="624" t="s">
        <v>666</v>
      </c>
      <c r="B553" s="474">
        <v>149</v>
      </c>
      <c r="C553" s="548">
        <v>1179700</v>
      </c>
      <c r="D553" s="474">
        <v>91</v>
      </c>
      <c r="E553" s="471">
        <v>2.406770695583179E-2</v>
      </c>
      <c r="F553" s="548">
        <v>718200</v>
      </c>
      <c r="G553" s="471">
        <v>1.5103552707769361E-3</v>
      </c>
      <c r="H553" s="625">
        <v>0.61073825503355705</v>
      </c>
      <c r="I553" s="7"/>
    </row>
    <row r="554" spans="1:9" customFormat="1" x14ac:dyDescent="0.25">
      <c r="A554" s="624" t="s">
        <v>667</v>
      </c>
      <c r="B554" s="474">
        <v>12</v>
      </c>
      <c r="C554" s="548">
        <v>5119500</v>
      </c>
      <c r="D554" s="474">
        <v>6</v>
      </c>
      <c r="E554" s="471">
        <v>1.5868817773075905E-3</v>
      </c>
      <c r="F554" s="548">
        <v>3161900</v>
      </c>
      <c r="G554" s="471">
        <v>6.6493906024360826E-3</v>
      </c>
      <c r="H554" s="625">
        <v>0.5</v>
      </c>
      <c r="I554" s="7"/>
    </row>
    <row r="555" spans="1:9" customFormat="1" x14ac:dyDescent="0.25">
      <c r="A555" s="624" t="s">
        <v>668</v>
      </c>
      <c r="B555" s="474">
        <v>14</v>
      </c>
      <c r="C555" s="548">
        <v>128900</v>
      </c>
      <c r="D555" s="474">
        <v>9</v>
      </c>
      <c r="E555" s="471">
        <v>2.3803226659613857E-3</v>
      </c>
      <c r="F555" s="548">
        <v>87500</v>
      </c>
      <c r="G555" s="471">
        <v>1.8401014507516279E-4</v>
      </c>
      <c r="H555" s="625">
        <v>0.6428571428571429</v>
      </c>
      <c r="I555" s="7"/>
    </row>
    <row r="556" spans="1:9" customFormat="1" x14ac:dyDescent="0.25">
      <c r="A556" s="624" t="s">
        <v>1128</v>
      </c>
      <c r="B556" s="474">
        <v>4</v>
      </c>
      <c r="C556" s="548">
        <v>1989009.13</v>
      </c>
      <c r="D556" s="474">
        <v>4</v>
      </c>
      <c r="E556" s="471">
        <v>1.0579211848717272E-3</v>
      </c>
      <c r="F556" s="548">
        <v>1839108</v>
      </c>
      <c r="G556" s="471">
        <v>3.8675946273016284E-3</v>
      </c>
      <c r="H556" s="625">
        <v>1</v>
      </c>
      <c r="I556" s="7"/>
    </row>
    <row r="557" spans="1:9" customFormat="1" x14ac:dyDescent="0.25">
      <c r="A557" s="624" t="s">
        <v>669</v>
      </c>
      <c r="B557" s="474">
        <v>26</v>
      </c>
      <c r="C557" s="548">
        <v>19772560</v>
      </c>
      <c r="D557" s="474">
        <v>8</v>
      </c>
      <c r="E557" s="471">
        <v>2.1158423697434543E-3</v>
      </c>
      <c r="F557" s="548">
        <v>9235700</v>
      </c>
      <c r="G557" s="471">
        <v>1.9422428535664928E-2</v>
      </c>
      <c r="H557" s="625">
        <v>0.30769230769230771</v>
      </c>
      <c r="I557" s="7"/>
    </row>
    <row r="558" spans="1:9" customFormat="1" x14ac:dyDescent="0.25">
      <c r="A558" s="624" t="s">
        <v>670</v>
      </c>
      <c r="B558" s="474">
        <v>10</v>
      </c>
      <c r="C558" s="548">
        <v>764100</v>
      </c>
      <c r="D558" s="474">
        <v>5</v>
      </c>
      <c r="E558" s="471">
        <v>1.3224014810896587E-3</v>
      </c>
      <c r="F558" s="548">
        <v>450800</v>
      </c>
      <c r="G558" s="471">
        <v>9.4802026742723871E-4</v>
      </c>
      <c r="H558" s="625">
        <v>0.5</v>
      </c>
      <c r="I558" s="7"/>
    </row>
    <row r="559" spans="1:9" customFormat="1" x14ac:dyDescent="0.25">
      <c r="A559" s="624" t="s">
        <v>671</v>
      </c>
      <c r="B559" s="474">
        <v>229</v>
      </c>
      <c r="C559" s="548">
        <v>5711671.3700000001</v>
      </c>
      <c r="D559" s="474">
        <v>163</v>
      </c>
      <c r="E559" s="471">
        <v>4.3110288283522875E-2</v>
      </c>
      <c r="F559" s="548">
        <v>3970900</v>
      </c>
      <c r="G559" s="471">
        <v>8.3506958294738733E-3</v>
      </c>
      <c r="H559" s="625">
        <v>0.71179039301310043</v>
      </c>
      <c r="I559" s="7"/>
    </row>
    <row r="560" spans="1:9" customFormat="1" ht="15.75" thickBot="1" x14ac:dyDescent="0.3">
      <c r="A560" s="626" t="s">
        <v>363</v>
      </c>
      <c r="B560" s="627">
        <v>6190</v>
      </c>
      <c r="C560" s="628">
        <v>1028539948.66</v>
      </c>
      <c r="D560" s="627">
        <v>3781</v>
      </c>
      <c r="E560" s="630">
        <v>1</v>
      </c>
      <c r="F560" s="628">
        <v>475517260.009</v>
      </c>
      <c r="G560" s="633">
        <v>1</v>
      </c>
      <c r="H560" s="631">
        <v>0.61082390953150245</v>
      </c>
      <c r="I560" s="7"/>
    </row>
    <row r="561" spans="1:33" x14ac:dyDescent="0.25">
      <c r="A561" s="718" t="s">
        <v>407</v>
      </c>
      <c r="B561" s="718"/>
      <c r="C561" s="235"/>
      <c r="D561" s="235"/>
      <c r="E561" s="235"/>
      <c r="F561" s="235"/>
      <c r="G561" s="235"/>
      <c r="H561" s="235"/>
      <c r="I561" s="235"/>
      <c r="J561" s="235"/>
      <c r="K561" s="235"/>
      <c r="L561" s="235"/>
      <c r="M561" s="235"/>
      <c r="N561" s="252"/>
      <c r="O561" s="326"/>
      <c r="P561" s="326"/>
      <c r="Q561" s="326"/>
      <c r="R561" s="235"/>
      <c r="S561" s="235"/>
      <c r="T561" s="235"/>
      <c r="U561" s="73"/>
      <c r="V561" s="73"/>
      <c r="W561" s="73"/>
      <c r="X561" s="73"/>
      <c r="Y561" s="73"/>
      <c r="Z561" s="236"/>
      <c r="AA561" s="236"/>
      <c r="AB561" s="236"/>
      <c r="AC561" s="324"/>
      <c r="AD561" s="324"/>
    </row>
    <row r="562" spans="1:33" x14ac:dyDescent="0.25">
      <c r="A562" s="235"/>
      <c r="C562" s="532"/>
      <c r="D562" s="532"/>
      <c r="F562" s="235"/>
      <c r="G562" s="235"/>
      <c r="H562" s="235"/>
      <c r="I562" s="235"/>
      <c r="J562" s="235"/>
      <c r="K562" s="235"/>
      <c r="L562" s="235"/>
      <c r="M562" s="235"/>
      <c r="N562" s="235"/>
      <c r="O562" s="73"/>
      <c r="P562" s="278"/>
      <c r="Q562" s="320"/>
      <c r="R562" s="320"/>
      <c r="S562" s="321"/>
      <c r="T562" s="321"/>
      <c r="U562" s="313"/>
      <c r="V562" s="322"/>
      <c r="W562" s="322"/>
      <c r="X562" s="267"/>
      <c r="Y562" s="328"/>
      <c r="Z562" s="332"/>
      <c r="AA562" s="332"/>
      <c r="AB562" s="333"/>
      <c r="AC562" s="331"/>
      <c r="AD562" s="235"/>
      <c r="AE562" s="235"/>
    </row>
    <row r="563" spans="1:33" ht="21" x14ac:dyDescent="0.35">
      <c r="A563" s="678" t="s">
        <v>680</v>
      </c>
      <c r="B563" s="235"/>
      <c r="C563" s="235"/>
      <c r="D563" s="235"/>
      <c r="E563" s="235"/>
      <c r="F563" s="235"/>
      <c r="G563" s="235"/>
      <c r="H563" s="235"/>
      <c r="I563" s="235"/>
      <c r="J563" s="235"/>
      <c r="K563" s="235"/>
      <c r="L563" s="235"/>
      <c r="M563" s="235"/>
      <c r="N563" s="235"/>
      <c r="O563" s="348"/>
      <c r="P563" s="720"/>
      <c r="Q563" s="726"/>
      <c r="R563" s="726"/>
      <c r="S563" s="73"/>
      <c r="T563" s="73"/>
      <c r="U563" s="73"/>
      <c r="V563" s="235"/>
      <c r="W563" s="235"/>
      <c r="X563" s="235"/>
      <c r="Y563" s="235"/>
      <c r="Z563" s="235"/>
      <c r="AA563" s="235"/>
      <c r="AC563" s="331"/>
      <c r="AD563" s="235"/>
      <c r="AE563" s="235"/>
    </row>
    <row r="564" spans="1:33" s="231" customFormat="1" ht="21" x14ac:dyDescent="0.35">
      <c r="A564" s="260" t="s">
        <v>7</v>
      </c>
      <c r="B564" s="541"/>
      <c r="C564" s="541"/>
      <c r="D564" s="541"/>
      <c r="E564" s="541"/>
      <c r="F564" s="541"/>
      <c r="G564" s="541"/>
      <c r="H564" s="541"/>
      <c r="I564" s="541"/>
      <c r="J564" s="541"/>
      <c r="K564" s="229"/>
      <c r="L564" s="229"/>
      <c r="M564" s="229"/>
      <c r="N564" s="229"/>
      <c r="O564" s="229"/>
      <c r="P564" s="229"/>
      <c r="Q564" s="229"/>
      <c r="R564" s="229"/>
      <c r="S564" s="229"/>
      <c r="T564" s="229"/>
      <c r="U564" s="229"/>
      <c r="V564" s="229"/>
      <c r="W564" s="229"/>
      <c r="X564" s="229"/>
      <c r="Y564" s="229"/>
      <c r="Z564" s="229"/>
      <c r="AA564" s="229"/>
      <c r="AB564" s="229"/>
      <c r="AC564" s="331"/>
      <c r="AD564" s="235"/>
      <c r="AE564" s="235"/>
    </row>
    <row r="565" spans="1:33" ht="21" x14ac:dyDescent="0.35">
      <c r="A565" s="307"/>
      <c r="B565" s="73"/>
      <c r="C565" s="73"/>
      <c r="D565" s="73"/>
      <c r="E565" s="73"/>
      <c r="F565" s="73"/>
      <c r="G565" s="311"/>
      <c r="H565" s="73"/>
      <c r="I565" s="73"/>
      <c r="J565" s="232"/>
      <c r="K565" s="232"/>
      <c r="L565" s="232"/>
      <c r="M565" s="232"/>
      <c r="N565" s="348"/>
      <c r="O565" s="348"/>
      <c r="P565" s="73"/>
      <c r="Q565" s="73"/>
      <c r="R565" s="73"/>
      <c r="S565" s="73"/>
      <c r="T565" s="73"/>
      <c r="U565" s="232"/>
      <c r="V565" s="232"/>
      <c r="W565" s="232"/>
      <c r="X565" s="232"/>
      <c r="AC565" s="331"/>
      <c r="AD565" s="235"/>
      <c r="AE565" s="235"/>
    </row>
    <row r="566" spans="1:33" ht="21" x14ac:dyDescent="0.35">
      <c r="A566" s="314"/>
      <c r="B566" s="292" t="s">
        <v>691</v>
      </c>
      <c r="C566" s="292" t="s">
        <v>1105</v>
      </c>
      <c r="D566" s="292" t="s">
        <v>1038</v>
      </c>
      <c r="E566" s="73"/>
      <c r="F566" s="73"/>
      <c r="G566" s="73"/>
      <c r="H566" s="73"/>
      <c r="I566" s="73"/>
      <c r="J566" s="232"/>
      <c r="K566" s="232"/>
      <c r="L566" s="232"/>
      <c r="M566" s="232"/>
      <c r="N566" s="234"/>
      <c r="O566" s="234"/>
      <c r="P566" s="232"/>
      <c r="Q566" s="232"/>
      <c r="R566" s="232"/>
      <c r="S566" s="232"/>
      <c r="T566" s="232"/>
      <c r="U566" s="232"/>
      <c r="V566" s="232"/>
      <c r="W566" s="232"/>
      <c r="X566" s="232"/>
      <c r="AC566" s="331"/>
      <c r="AD566" s="235"/>
      <c r="AE566" s="235"/>
    </row>
    <row r="567" spans="1:33" ht="40.5" x14ac:dyDescent="0.35">
      <c r="A567" s="307"/>
      <c r="B567" s="611" t="s">
        <v>636</v>
      </c>
      <c r="C567" s="612">
        <v>1321599778.4008</v>
      </c>
      <c r="D567" s="613">
        <v>79979291.999999523</v>
      </c>
      <c r="E567" s="635"/>
      <c r="F567" s="73"/>
      <c r="G567" s="73"/>
      <c r="H567" s="73"/>
      <c r="I567" s="73"/>
      <c r="J567" s="232"/>
      <c r="K567" s="232"/>
      <c r="L567" s="232"/>
      <c r="M567" s="232"/>
      <c r="N567" s="234"/>
      <c r="O567" s="234"/>
      <c r="P567" s="232"/>
      <c r="Q567" s="232"/>
      <c r="R567" s="232"/>
      <c r="S567" s="232"/>
      <c r="T567" s="232"/>
      <c r="U567" s="232"/>
      <c r="V567" s="232"/>
      <c r="W567" s="232"/>
      <c r="X567" s="232"/>
      <c r="AC567" s="331"/>
      <c r="AD567" s="235"/>
      <c r="AE567" s="235"/>
    </row>
    <row r="568" spans="1:33" ht="40.5" x14ac:dyDescent="0.35">
      <c r="A568" s="307"/>
      <c r="B568" s="611" t="s">
        <v>637</v>
      </c>
      <c r="C568" s="614">
        <v>3866</v>
      </c>
      <c r="D568" s="613">
        <v>174</v>
      </c>
      <c r="E568" s="637"/>
      <c r="F568" s="73"/>
      <c r="G568" s="73"/>
      <c r="H568" s="73"/>
      <c r="I568" s="73"/>
      <c r="J568" s="232"/>
      <c r="K568" s="232"/>
      <c r="L568" s="232"/>
      <c r="M568" s="232"/>
      <c r="N568" s="234"/>
      <c r="O568" s="234"/>
      <c r="P568" s="232"/>
      <c r="Q568" s="232"/>
      <c r="R568" s="232"/>
      <c r="S568" s="232"/>
      <c r="T568" s="232"/>
      <c r="U568" s="232"/>
      <c r="V568" s="232"/>
      <c r="W568" s="232"/>
      <c r="X568" s="232"/>
      <c r="AC568" s="331"/>
      <c r="AD568" s="235"/>
      <c r="AE568" s="235"/>
    </row>
    <row r="569" spans="1:33" ht="21" x14ac:dyDescent="0.35">
      <c r="A569" s="307"/>
      <c r="B569" s="611" t="s">
        <v>1156</v>
      </c>
      <c r="C569" s="639">
        <v>154.77783280323226</v>
      </c>
      <c r="D569" s="613"/>
      <c r="E569" s="637"/>
      <c r="F569" s="73"/>
      <c r="G569" s="73"/>
      <c r="H569" s="73"/>
      <c r="I569" s="73"/>
      <c r="J569" s="232"/>
      <c r="K569" s="232"/>
      <c r="L569" s="232"/>
      <c r="M569" s="232"/>
      <c r="N569" s="234"/>
      <c r="O569" s="234"/>
      <c r="P569" s="232"/>
      <c r="Q569" s="232"/>
      <c r="R569" s="232"/>
      <c r="S569" s="232"/>
      <c r="T569" s="232"/>
      <c r="U569" s="232"/>
      <c r="V569" s="232"/>
      <c r="W569" s="232"/>
      <c r="X569" s="232"/>
      <c r="AC569" s="331"/>
      <c r="AD569" s="235"/>
      <c r="AE569" s="235"/>
    </row>
    <row r="570" spans="1:33" ht="27.75" x14ac:dyDescent="0.35">
      <c r="A570" s="307"/>
      <c r="B570" s="611" t="s">
        <v>679</v>
      </c>
      <c r="C570" s="641">
        <v>0.57874251497005991</v>
      </c>
      <c r="D570" s="615"/>
      <c r="E570" s="73"/>
      <c r="F570" s="73"/>
      <c r="G570" s="73"/>
      <c r="H570" s="73"/>
      <c r="I570" s="73"/>
      <c r="J570" s="232"/>
      <c r="K570" s="232"/>
      <c r="L570" s="232"/>
      <c r="M570" s="232"/>
      <c r="N570" s="234"/>
      <c r="O570" s="234"/>
      <c r="P570" s="232"/>
      <c r="Q570" s="232"/>
      <c r="R570" s="232"/>
      <c r="S570" s="232"/>
      <c r="T570" s="232"/>
      <c r="U570" s="232"/>
      <c r="V570" s="232"/>
      <c r="W570" s="232"/>
      <c r="X570" s="232"/>
      <c r="AC570" s="331"/>
      <c r="AD570" s="235"/>
      <c r="AE570" s="235"/>
    </row>
    <row r="571" spans="1:33" ht="21" x14ac:dyDescent="0.35">
      <c r="A571" s="307"/>
      <c r="B571" s="718" t="s">
        <v>407</v>
      </c>
      <c r="C571" s="725"/>
      <c r="D571" s="235"/>
      <c r="E571" s="73"/>
      <c r="F571" s="73"/>
      <c r="G571" s="73"/>
      <c r="H571" s="73"/>
      <c r="I571" s="73"/>
      <c r="J571" s="232"/>
      <c r="K571" s="232"/>
      <c r="L571" s="232"/>
      <c r="M571" s="232"/>
      <c r="N571" s="234"/>
      <c r="O571" s="234"/>
      <c r="P571" s="232"/>
      <c r="Q571" s="232"/>
      <c r="R571" s="232"/>
      <c r="S571" s="232"/>
      <c r="T571" s="232"/>
      <c r="U571" s="232"/>
      <c r="V571" s="232"/>
      <c r="W571" s="232"/>
      <c r="X571" s="232"/>
      <c r="AC571" s="331"/>
      <c r="AD571" s="235"/>
      <c r="AE571" s="235"/>
    </row>
    <row r="572" spans="1:33" ht="21" x14ac:dyDescent="0.35">
      <c r="A572" s="307"/>
      <c r="B572" s="73"/>
      <c r="C572" s="73"/>
      <c r="D572" s="73"/>
      <c r="E572" s="73"/>
      <c r="F572" s="73"/>
      <c r="G572" s="73"/>
      <c r="H572" s="73"/>
      <c r="I572" s="73"/>
      <c r="J572" s="232"/>
      <c r="K572" s="232"/>
      <c r="L572" s="232"/>
      <c r="M572" s="232"/>
      <c r="N572" s="234"/>
      <c r="O572" s="234"/>
      <c r="P572" s="232"/>
      <c r="Q572" s="232"/>
      <c r="R572" s="232"/>
      <c r="S572" s="232"/>
      <c r="T572" s="232"/>
      <c r="U572" s="232"/>
      <c r="V572" s="232"/>
      <c r="W572" s="232"/>
      <c r="X572" s="232"/>
      <c r="Y572" s="67"/>
      <c r="AC572" s="331"/>
      <c r="AD572" s="235"/>
      <c r="AE572" s="235"/>
    </row>
    <row r="573" spans="1:33" s="231" customFormat="1" ht="21" x14ac:dyDescent="0.35">
      <c r="A573" s="260" t="s">
        <v>692</v>
      </c>
      <c r="B573" s="541"/>
      <c r="C573" s="541"/>
      <c r="D573" s="541"/>
      <c r="E573" s="541"/>
      <c r="F573" s="541"/>
      <c r="G573" s="541"/>
      <c r="H573" s="541"/>
      <c r="I573" s="541"/>
      <c r="J573" s="541"/>
      <c r="K573" s="229"/>
      <c r="L573" s="229"/>
      <c r="M573" s="229"/>
      <c r="N573" s="229"/>
      <c r="O573" s="229"/>
      <c r="P573" s="229"/>
      <c r="Q573" s="229"/>
      <c r="R573" s="229"/>
      <c r="S573" s="229"/>
      <c r="T573" s="229"/>
      <c r="U573" s="229"/>
      <c r="V573" s="229"/>
      <c r="W573" s="229"/>
      <c r="X573" s="229"/>
      <c r="Y573" s="229"/>
      <c r="Z573" s="229"/>
      <c r="AA573" s="229"/>
      <c r="AB573" s="229"/>
      <c r="AC573" s="331"/>
      <c r="AD573" s="235"/>
      <c r="AE573" s="235"/>
      <c r="AF573" s="229"/>
      <c r="AG573" s="229"/>
    </row>
    <row r="574" spans="1:33" ht="21.75" thickBot="1" x14ac:dyDescent="0.4">
      <c r="A574" s="307"/>
      <c r="B574" s="73"/>
      <c r="C574" s="73"/>
      <c r="D574" s="73"/>
      <c r="E574" s="73"/>
      <c r="F574" s="73"/>
      <c r="G574" s="73"/>
      <c r="H574" s="73"/>
      <c r="I574" s="73"/>
      <c r="J574" s="73"/>
      <c r="K574" s="232"/>
      <c r="L574" s="232"/>
      <c r="M574" s="232"/>
      <c r="N574" s="232"/>
      <c r="O574" s="234"/>
      <c r="P574" s="234"/>
      <c r="Q574" s="232"/>
      <c r="R574" s="232"/>
      <c r="S574" s="232"/>
      <c r="T574" s="232"/>
      <c r="U574" s="232"/>
      <c r="V574" s="232"/>
      <c r="W574" s="232"/>
      <c r="X574" s="232"/>
      <c r="Y574" s="232"/>
      <c r="Z574" s="67"/>
      <c r="AC574" s="331"/>
      <c r="AD574" s="235"/>
      <c r="AE574" s="235"/>
    </row>
    <row r="575" spans="1:33" customFormat="1" ht="45" x14ac:dyDescent="0.25">
      <c r="A575" s="617" t="s">
        <v>1143</v>
      </c>
      <c r="B575" s="618" t="s">
        <v>1118</v>
      </c>
      <c r="C575" s="619" t="s">
        <v>1119</v>
      </c>
      <c r="D575" s="620" t="s">
        <v>703</v>
      </c>
      <c r="E575" s="620" t="s">
        <v>1120</v>
      </c>
      <c r="F575" s="621" t="s">
        <v>1144</v>
      </c>
      <c r="G575" s="621" t="s">
        <v>1122</v>
      </c>
      <c r="H575" s="622" t="s">
        <v>1123</v>
      </c>
      <c r="I575" s="7"/>
      <c r="J575" s="623"/>
    </row>
    <row r="576" spans="1:33" customFormat="1" x14ac:dyDescent="0.25">
      <c r="A576" s="624" t="s">
        <v>643</v>
      </c>
      <c r="B576" s="474">
        <v>431</v>
      </c>
      <c r="C576" s="548">
        <v>29063788</v>
      </c>
      <c r="D576" s="474">
        <v>222</v>
      </c>
      <c r="E576" s="471">
        <v>5.7423693740300048E-2</v>
      </c>
      <c r="F576" s="548">
        <v>11545700</v>
      </c>
      <c r="G576" s="471">
        <v>8.7361546125339536E-3</v>
      </c>
      <c r="H576" s="625">
        <v>0.51508120649651967</v>
      </c>
      <c r="I576" s="7"/>
    </row>
    <row r="577" spans="1:11" customFormat="1" x14ac:dyDescent="0.25">
      <c r="A577" s="624" t="s">
        <v>644</v>
      </c>
      <c r="B577" s="474">
        <v>1189</v>
      </c>
      <c r="C577" s="548">
        <v>927096283.69000006</v>
      </c>
      <c r="D577" s="474">
        <v>618</v>
      </c>
      <c r="E577" s="471">
        <v>0.15985514743921367</v>
      </c>
      <c r="F577" s="548">
        <v>404123466.25879991</v>
      </c>
      <c r="G577" s="471">
        <v>0.30578354571745536</v>
      </c>
      <c r="H577" s="625">
        <v>0.51976450798990748</v>
      </c>
      <c r="I577" s="7"/>
    </row>
    <row r="578" spans="1:11" customFormat="1" x14ac:dyDescent="0.25">
      <c r="A578" s="624" t="s">
        <v>645</v>
      </c>
      <c r="B578" s="474">
        <v>78</v>
      </c>
      <c r="C578" s="548">
        <v>60883211.219999999</v>
      </c>
      <c r="D578" s="474">
        <v>40</v>
      </c>
      <c r="E578" s="471">
        <v>1.0346611484738748E-2</v>
      </c>
      <c r="F578" s="548">
        <v>35213632</v>
      </c>
      <c r="G578" s="471">
        <v>2.6644701804210507E-2</v>
      </c>
      <c r="H578" s="625">
        <v>0.51282051282051277</v>
      </c>
      <c r="I578" s="7"/>
      <c r="K578" s="500"/>
    </row>
    <row r="579" spans="1:11" customFormat="1" x14ac:dyDescent="0.25">
      <c r="A579" s="624" t="s">
        <v>964</v>
      </c>
      <c r="B579" s="474">
        <v>3529</v>
      </c>
      <c r="C579" s="548">
        <v>121931908.72000003</v>
      </c>
      <c r="D579" s="474">
        <v>2063</v>
      </c>
      <c r="E579" s="471">
        <v>0.53362648732540097</v>
      </c>
      <c r="F579" s="548">
        <v>57055288.632000007</v>
      </c>
      <c r="G579" s="471">
        <v>4.3171381808976755E-2</v>
      </c>
      <c r="H579" s="625">
        <v>0.58458486823462741</v>
      </c>
      <c r="I579" s="7"/>
      <c r="K579" s="500"/>
    </row>
    <row r="580" spans="1:11" customFormat="1" x14ac:dyDescent="0.25">
      <c r="A580" s="624" t="s">
        <v>965</v>
      </c>
      <c r="B580" s="474">
        <v>376</v>
      </c>
      <c r="C580" s="548">
        <v>350447876.75999999</v>
      </c>
      <c r="D580" s="474">
        <v>252</v>
      </c>
      <c r="E580" s="471">
        <v>6.5183652353854107E-2</v>
      </c>
      <c r="F580" s="548">
        <v>201354933</v>
      </c>
      <c r="G580" s="471">
        <v>0.15235696637574295</v>
      </c>
      <c r="H580" s="625">
        <v>0.67021276595744683</v>
      </c>
      <c r="I580" s="7"/>
      <c r="K580" s="500"/>
    </row>
    <row r="581" spans="1:11" customFormat="1" x14ac:dyDescent="0.25">
      <c r="A581" s="624" t="s">
        <v>648</v>
      </c>
      <c r="B581" s="474">
        <v>1077</v>
      </c>
      <c r="C581" s="548">
        <v>1155742801.2800002</v>
      </c>
      <c r="D581" s="474">
        <v>671</v>
      </c>
      <c r="E581" s="471">
        <v>0.1735644076564925</v>
      </c>
      <c r="F581" s="548">
        <v>612306758.50999999</v>
      </c>
      <c r="G581" s="471">
        <v>0.46330724968108039</v>
      </c>
      <c r="H581" s="625">
        <v>0.62302692664809656</v>
      </c>
      <c r="I581" s="7"/>
      <c r="K581" s="500"/>
    </row>
    <row r="582" spans="1:11" customFormat="1" ht="15.75" thickBot="1" x14ac:dyDescent="0.3">
      <c r="A582" s="626" t="s">
        <v>363</v>
      </c>
      <c r="B582" s="627">
        <v>6680</v>
      </c>
      <c r="C582" s="628">
        <v>2645165869.6700001</v>
      </c>
      <c r="D582" s="629">
        <v>3866</v>
      </c>
      <c r="E582" s="630">
        <v>1</v>
      </c>
      <c r="F582" s="628">
        <v>1321599778.4008</v>
      </c>
      <c r="G582" s="630">
        <v>1</v>
      </c>
      <c r="H582" s="631">
        <v>0.57874251497005991</v>
      </c>
      <c r="I582" s="7"/>
      <c r="K582" s="500"/>
    </row>
    <row r="583" spans="1:11" customFormat="1" ht="15.75" thickBot="1" x14ac:dyDescent="0.3">
      <c r="I583" s="7"/>
    </row>
    <row r="584" spans="1:11" customFormat="1" ht="45" x14ac:dyDescent="0.25">
      <c r="A584" s="632" t="s">
        <v>1145</v>
      </c>
      <c r="B584" s="618" t="s">
        <v>1118</v>
      </c>
      <c r="C584" s="619" t="s">
        <v>1119</v>
      </c>
      <c r="D584" s="620" t="s">
        <v>703</v>
      </c>
      <c r="E584" s="620" t="s">
        <v>1120</v>
      </c>
      <c r="F584" s="621" t="s">
        <v>1121</v>
      </c>
      <c r="G584" s="621" t="s">
        <v>1122</v>
      </c>
      <c r="H584" s="622" t="s">
        <v>1123</v>
      </c>
      <c r="I584" s="7"/>
    </row>
    <row r="585" spans="1:11" customFormat="1" x14ac:dyDescent="0.25">
      <c r="A585" s="624" t="s">
        <v>1146</v>
      </c>
      <c r="B585" s="474">
        <v>810</v>
      </c>
      <c r="C585" s="548">
        <v>226197805.19</v>
      </c>
      <c r="D585" s="474">
        <v>413</v>
      </c>
      <c r="E585" s="471">
        <v>0.10682876357992757</v>
      </c>
      <c r="F585" s="548">
        <v>81408336.469600007</v>
      </c>
      <c r="G585" s="471">
        <v>6.1598327875106086E-2</v>
      </c>
      <c r="H585" s="625">
        <v>0.50987654320987652</v>
      </c>
      <c r="I585" s="7"/>
    </row>
    <row r="586" spans="1:11" customFormat="1" x14ac:dyDescent="0.25">
      <c r="A586" s="624" t="s">
        <v>1147</v>
      </c>
      <c r="B586" s="474">
        <v>67</v>
      </c>
      <c r="C586" s="548">
        <v>52417500</v>
      </c>
      <c r="D586" s="474">
        <v>33</v>
      </c>
      <c r="E586" s="471">
        <v>8.5359544749094678E-3</v>
      </c>
      <c r="F586" s="548">
        <v>27749386.600000001</v>
      </c>
      <c r="G586" s="471">
        <v>2.0996815415312883E-2</v>
      </c>
      <c r="H586" s="625">
        <v>0.4925373134328358</v>
      </c>
      <c r="I586" s="7"/>
    </row>
    <row r="587" spans="1:11" customFormat="1" x14ac:dyDescent="0.25">
      <c r="A587" s="624" t="s">
        <v>1148</v>
      </c>
      <c r="B587" s="474">
        <v>4433</v>
      </c>
      <c r="C587" s="548">
        <v>1011643405.3699999</v>
      </c>
      <c r="D587" s="474">
        <v>2576</v>
      </c>
      <c r="E587" s="471">
        <v>0.66632177961717542</v>
      </c>
      <c r="F587" s="548">
        <v>436827110.6602</v>
      </c>
      <c r="G587" s="471">
        <v>0.33052904351178247</v>
      </c>
      <c r="H587" s="625">
        <v>0.58109632303180692</v>
      </c>
      <c r="I587" s="7"/>
    </row>
    <row r="588" spans="1:11" customFormat="1" x14ac:dyDescent="0.25">
      <c r="A588" s="624" t="s">
        <v>1149</v>
      </c>
      <c r="B588" s="474">
        <v>734</v>
      </c>
      <c r="C588" s="548">
        <v>482743823.36000001</v>
      </c>
      <c r="D588" s="474">
        <v>479</v>
      </c>
      <c r="E588" s="471">
        <v>0.12390067252974651</v>
      </c>
      <c r="F588" s="548">
        <v>259715766.11099994</v>
      </c>
      <c r="G588" s="471">
        <v>0.19651619980238549</v>
      </c>
      <c r="H588" s="625">
        <v>0.65258855585831066</v>
      </c>
      <c r="I588" s="7"/>
    </row>
    <row r="589" spans="1:11" customFormat="1" x14ac:dyDescent="0.25">
      <c r="A589" s="624" t="s">
        <v>1150</v>
      </c>
      <c r="B589" s="474">
        <v>636</v>
      </c>
      <c r="C589" s="548">
        <v>872163335.75000012</v>
      </c>
      <c r="D589" s="474">
        <v>365</v>
      </c>
      <c r="E589" s="471">
        <v>9.4412829798241074E-2</v>
      </c>
      <c r="F589" s="548">
        <v>515899178.55999994</v>
      </c>
      <c r="G589" s="471">
        <v>0.3903596133954132</v>
      </c>
      <c r="H589" s="625">
        <v>0.57389937106918243</v>
      </c>
      <c r="I589" s="7"/>
    </row>
    <row r="590" spans="1:11" customFormat="1" ht="15.75" thickBot="1" x14ac:dyDescent="0.3">
      <c r="A590" s="626" t="s">
        <v>363</v>
      </c>
      <c r="B590" s="627">
        <v>6680</v>
      </c>
      <c r="C590" s="628">
        <v>2645165869.6700001</v>
      </c>
      <c r="D590" s="627">
        <v>3866</v>
      </c>
      <c r="E590" s="666">
        <v>1</v>
      </c>
      <c r="F590" s="628">
        <v>1321599778.4007998</v>
      </c>
      <c r="G590" s="630">
        <v>1</v>
      </c>
      <c r="H590" s="631">
        <v>0.57874251497005991</v>
      </c>
      <c r="I590" s="7"/>
    </row>
    <row r="591" spans="1:11" customFormat="1" ht="15.75" thickBot="1" x14ac:dyDescent="0.3">
      <c r="G591" s="634"/>
      <c r="I591" s="7"/>
    </row>
    <row r="592" spans="1:11" customFormat="1" ht="45" x14ac:dyDescent="0.25">
      <c r="A592" s="632" t="s">
        <v>1151</v>
      </c>
      <c r="B592" s="618" t="s">
        <v>1118</v>
      </c>
      <c r="C592" s="619" t="s">
        <v>1119</v>
      </c>
      <c r="D592" s="620" t="s">
        <v>703</v>
      </c>
      <c r="E592" s="620" t="s">
        <v>1120</v>
      </c>
      <c r="F592" s="621" t="s">
        <v>1121</v>
      </c>
      <c r="G592" s="621" t="s">
        <v>1122</v>
      </c>
      <c r="H592" s="622" t="s">
        <v>1123</v>
      </c>
      <c r="I592" s="7"/>
    </row>
    <row r="593" spans="1:9" customFormat="1" x14ac:dyDescent="0.25">
      <c r="A593" s="624" t="s">
        <v>1110</v>
      </c>
      <c r="B593" s="474">
        <v>4288</v>
      </c>
      <c r="C593" s="548">
        <v>75612072.5</v>
      </c>
      <c r="D593" s="474">
        <v>2620</v>
      </c>
      <c r="E593" s="471">
        <v>0.67770305225038796</v>
      </c>
      <c r="F593" s="548">
        <v>43801810.352200001</v>
      </c>
      <c r="G593" s="471">
        <v>3.3143021864911575E-2</v>
      </c>
      <c r="H593" s="625">
        <v>0.61100746268656714</v>
      </c>
      <c r="I593" s="7"/>
    </row>
    <row r="594" spans="1:9" customFormat="1" x14ac:dyDescent="0.25">
      <c r="A594" s="624" t="s">
        <v>1111</v>
      </c>
      <c r="B594" s="474">
        <v>836</v>
      </c>
      <c r="C594" s="548">
        <v>55028308.579999991</v>
      </c>
      <c r="D594" s="474">
        <v>498</v>
      </c>
      <c r="E594" s="471">
        <v>0.1288153129849974</v>
      </c>
      <c r="F594" s="548">
        <v>32305537.8686</v>
      </c>
      <c r="G594" s="471">
        <v>2.4444267013793902E-2</v>
      </c>
      <c r="H594" s="625">
        <v>0.59569377990430628</v>
      </c>
      <c r="I594" s="7"/>
    </row>
    <row r="595" spans="1:9" customFormat="1" x14ac:dyDescent="0.25">
      <c r="A595" s="624" t="s">
        <v>1112</v>
      </c>
      <c r="B595" s="474">
        <v>1273</v>
      </c>
      <c r="C595" s="548">
        <v>656420773.31000006</v>
      </c>
      <c r="D595" s="474">
        <v>606</v>
      </c>
      <c r="E595" s="471">
        <v>0.15675116399379202</v>
      </c>
      <c r="F595" s="548">
        <v>337356062.29999995</v>
      </c>
      <c r="G595" s="471">
        <v>0.25526340713239015</v>
      </c>
      <c r="H595" s="625">
        <v>0.47604084838963079</v>
      </c>
      <c r="I595" s="7"/>
    </row>
    <row r="596" spans="1:9" customFormat="1" x14ac:dyDescent="0.25">
      <c r="A596" s="624" t="s">
        <v>1113</v>
      </c>
      <c r="B596" s="474">
        <v>182</v>
      </c>
      <c r="C596" s="548">
        <v>613173955.27999997</v>
      </c>
      <c r="D596" s="474">
        <v>92</v>
      </c>
      <c r="E596" s="471">
        <v>2.379720641489912E-2</v>
      </c>
      <c r="F596" s="548">
        <v>331011701</v>
      </c>
      <c r="G596" s="471">
        <v>0.25046289081596268</v>
      </c>
      <c r="H596" s="625">
        <v>0.50549450549450547</v>
      </c>
      <c r="I596" s="7"/>
    </row>
    <row r="597" spans="1:9" customFormat="1" x14ac:dyDescent="0.25">
      <c r="A597" s="624" t="s">
        <v>1114</v>
      </c>
      <c r="B597" s="474">
        <v>101</v>
      </c>
      <c r="C597" s="548">
        <v>1244930760</v>
      </c>
      <c r="D597" s="474">
        <v>50</v>
      </c>
      <c r="E597" s="471">
        <v>1.2933264355923435E-2</v>
      </c>
      <c r="F597" s="548">
        <v>577124666.88</v>
      </c>
      <c r="G597" s="471">
        <v>0.43668641317294182</v>
      </c>
      <c r="H597" s="625">
        <v>0.49504950495049505</v>
      </c>
      <c r="I597" s="7"/>
    </row>
    <row r="598" spans="1:9" customFormat="1" ht="15.75" thickBot="1" x14ac:dyDescent="0.3">
      <c r="A598" s="626" t="s">
        <v>363</v>
      </c>
      <c r="B598" s="627">
        <v>6680</v>
      </c>
      <c r="C598" s="628">
        <v>2645165869.6700001</v>
      </c>
      <c r="D598" s="627">
        <v>3866</v>
      </c>
      <c r="E598" s="633">
        <v>1</v>
      </c>
      <c r="F598" s="628">
        <v>1321599778.4007998</v>
      </c>
      <c r="G598" s="630">
        <v>1</v>
      </c>
      <c r="H598" s="631">
        <v>0.57874251497005991</v>
      </c>
      <c r="I598" s="7"/>
    </row>
    <row r="599" spans="1:9" customFormat="1" ht="15.75" thickBot="1" x14ac:dyDescent="0.3">
      <c r="I599" s="7"/>
    </row>
    <row r="600" spans="1:9" customFormat="1" ht="43.9" customHeight="1" x14ac:dyDescent="0.25">
      <c r="A600" s="632" t="s">
        <v>1117</v>
      </c>
      <c r="B600" s="618" t="s">
        <v>1118</v>
      </c>
      <c r="C600" s="619" t="s">
        <v>1119</v>
      </c>
      <c r="D600" s="620" t="s">
        <v>703</v>
      </c>
      <c r="E600" s="620" t="s">
        <v>1120</v>
      </c>
      <c r="F600" s="621" t="s">
        <v>1121</v>
      </c>
      <c r="G600" s="621" t="s">
        <v>1122</v>
      </c>
      <c r="H600" s="622" t="s">
        <v>1123</v>
      </c>
      <c r="I600" s="7"/>
    </row>
    <row r="601" spans="1:9" customFormat="1" x14ac:dyDescent="0.25">
      <c r="A601" s="624" t="s">
        <v>649</v>
      </c>
      <c r="B601" s="474">
        <v>136</v>
      </c>
      <c r="C601" s="548">
        <v>1239400</v>
      </c>
      <c r="D601" s="474">
        <v>70</v>
      </c>
      <c r="E601" s="471">
        <v>1.810657009829281E-2</v>
      </c>
      <c r="F601" s="548">
        <v>642400</v>
      </c>
      <c r="G601" s="471">
        <v>4.8607756334321974E-4</v>
      </c>
      <c r="H601" s="625">
        <v>0.51470588235294112</v>
      </c>
      <c r="I601" s="7"/>
    </row>
    <row r="602" spans="1:9" customFormat="1" x14ac:dyDescent="0.25">
      <c r="A602" s="624" t="s">
        <v>650</v>
      </c>
      <c r="B602" s="474">
        <v>1905</v>
      </c>
      <c r="C602" s="548">
        <v>9549568</v>
      </c>
      <c r="D602" s="474">
        <v>1224</v>
      </c>
      <c r="E602" s="471">
        <v>0.31660631143300572</v>
      </c>
      <c r="F602" s="548">
        <v>5074414.6320000039</v>
      </c>
      <c r="G602" s="471">
        <v>3.8396000929572585E-3</v>
      </c>
      <c r="H602" s="625">
        <v>0.64251968503937007</v>
      </c>
      <c r="I602" s="7"/>
    </row>
    <row r="603" spans="1:9" customFormat="1" x14ac:dyDescent="0.25">
      <c r="A603" s="624" t="s">
        <v>651</v>
      </c>
      <c r="B603" s="474">
        <v>26</v>
      </c>
      <c r="C603" s="548">
        <v>28000000</v>
      </c>
      <c r="D603" s="474">
        <v>11</v>
      </c>
      <c r="E603" s="471">
        <v>2.8453181583031556E-3</v>
      </c>
      <c r="F603" s="548">
        <v>16500000</v>
      </c>
      <c r="G603" s="471">
        <v>1.2484868921486808E-2</v>
      </c>
      <c r="H603" s="625">
        <v>0.42307692307692307</v>
      </c>
      <c r="I603" s="7"/>
    </row>
    <row r="604" spans="1:9" customFormat="1" x14ac:dyDescent="0.25">
      <c r="A604" s="624" t="s">
        <v>652</v>
      </c>
      <c r="B604" s="474">
        <v>19</v>
      </c>
      <c r="C604" s="548">
        <v>172400</v>
      </c>
      <c r="D604" s="474">
        <v>17</v>
      </c>
      <c r="E604" s="471">
        <v>4.3973098810139678E-3</v>
      </c>
      <c r="F604" s="548">
        <v>154400</v>
      </c>
      <c r="G604" s="471">
        <v>1.1682810675621594E-4</v>
      </c>
      <c r="H604" s="625">
        <v>0.89473684210526316</v>
      </c>
      <c r="I604" s="7"/>
    </row>
    <row r="605" spans="1:9" customFormat="1" x14ac:dyDescent="0.25">
      <c r="A605" s="624" t="s">
        <v>1124</v>
      </c>
      <c r="B605" s="474">
        <v>6</v>
      </c>
      <c r="C605" s="548">
        <v>3074200</v>
      </c>
      <c r="D605" s="474">
        <v>3</v>
      </c>
      <c r="E605" s="471">
        <v>7.7599586135540608E-4</v>
      </c>
      <c r="F605" s="548">
        <v>1967100</v>
      </c>
      <c r="G605" s="471">
        <v>1.4884233730579819E-3</v>
      </c>
      <c r="H605" s="625">
        <v>0.5</v>
      </c>
      <c r="I605" s="7"/>
    </row>
    <row r="606" spans="1:9" customFormat="1" x14ac:dyDescent="0.25">
      <c r="A606" s="624" t="s">
        <v>653</v>
      </c>
      <c r="B606" s="474">
        <v>0</v>
      </c>
      <c r="C606" s="548">
        <v>0</v>
      </c>
      <c r="D606" s="474">
        <v>0</v>
      </c>
      <c r="E606" s="471">
        <v>0</v>
      </c>
      <c r="F606" s="548">
        <v>0</v>
      </c>
      <c r="G606" s="471">
        <v>0</v>
      </c>
      <c r="H606" s="625">
        <v>0</v>
      </c>
      <c r="I606" s="7"/>
    </row>
    <row r="607" spans="1:9" customFormat="1" x14ac:dyDescent="0.25">
      <c r="A607" s="624" t="s">
        <v>654</v>
      </c>
      <c r="B607" s="474">
        <v>26</v>
      </c>
      <c r="C607" s="548">
        <v>3379327</v>
      </c>
      <c r="D607" s="474">
        <v>7</v>
      </c>
      <c r="E607" s="471">
        <v>1.8106570098292809E-3</v>
      </c>
      <c r="F607" s="548">
        <v>773900</v>
      </c>
      <c r="G607" s="471">
        <v>5.8557818535385706E-4</v>
      </c>
      <c r="H607" s="625">
        <v>0.26923076923076922</v>
      </c>
      <c r="I607" s="7"/>
    </row>
    <row r="608" spans="1:9" customFormat="1" x14ac:dyDescent="0.25">
      <c r="A608" s="624" t="s">
        <v>655</v>
      </c>
      <c r="B608" s="474">
        <v>23</v>
      </c>
      <c r="C608" s="548">
        <v>11969055</v>
      </c>
      <c r="D608" s="474">
        <v>16</v>
      </c>
      <c r="E608" s="471">
        <v>4.1386445938954991E-3</v>
      </c>
      <c r="F608" s="548">
        <v>5097975</v>
      </c>
      <c r="G608" s="471">
        <v>3.8574272509101035E-3</v>
      </c>
      <c r="H608" s="625">
        <v>0.69565217391304346</v>
      </c>
      <c r="I608" s="7"/>
    </row>
    <row r="609" spans="1:9" customFormat="1" x14ac:dyDescent="0.25">
      <c r="A609" s="624" t="s">
        <v>656</v>
      </c>
      <c r="B609" s="474">
        <v>113</v>
      </c>
      <c r="C609" s="548">
        <v>986300</v>
      </c>
      <c r="D609" s="474">
        <v>81</v>
      </c>
      <c r="E609" s="471">
        <v>2.0951888256595965E-2</v>
      </c>
      <c r="F609" s="548">
        <v>726200</v>
      </c>
      <c r="G609" s="471">
        <v>5.4948556428992246E-4</v>
      </c>
      <c r="H609" s="625">
        <v>0.7168141592920354</v>
      </c>
      <c r="I609" s="7"/>
    </row>
    <row r="610" spans="1:9" customFormat="1" x14ac:dyDescent="0.25">
      <c r="A610" s="624" t="s">
        <v>657</v>
      </c>
      <c r="B610" s="474">
        <v>54</v>
      </c>
      <c r="C610" s="548">
        <v>9657100</v>
      </c>
      <c r="D610" s="474">
        <v>32</v>
      </c>
      <c r="E610" s="471">
        <v>8.2772891877909982E-3</v>
      </c>
      <c r="F610" s="548">
        <v>6525800</v>
      </c>
      <c r="G610" s="471">
        <v>4.9378034913841583E-3</v>
      </c>
      <c r="H610" s="625">
        <v>0.59259259259259256</v>
      </c>
      <c r="I610" s="7"/>
    </row>
    <row r="611" spans="1:9" customFormat="1" x14ac:dyDescent="0.25">
      <c r="A611" s="624" t="s">
        <v>658</v>
      </c>
      <c r="B611" s="474">
        <v>7</v>
      </c>
      <c r="C611" s="548">
        <v>14237500</v>
      </c>
      <c r="D611" s="474">
        <v>3</v>
      </c>
      <c r="E611" s="471">
        <v>7.7599586135540608E-4</v>
      </c>
      <c r="F611" s="548">
        <v>6925800</v>
      </c>
      <c r="G611" s="471">
        <v>5.2404669803898987E-3</v>
      </c>
      <c r="H611" s="625">
        <v>0.42857142857142855</v>
      </c>
      <c r="I611" s="7"/>
    </row>
    <row r="612" spans="1:9" customFormat="1" x14ac:dyDescent="0.25">
      <c r="A612" s="624" t="s">
        <v>659</v>
      </c>
      <c r="B612" s="474">
        <v>1020</v>
      </c>
      <c r="C612" s="548">
        <v>1893968361.6700001</v>
      </c>
      <c r="D612" s="474">
        <v>569</v>
      </c>
      <c r="E612" s="471">
        <v>0.1471805483704087</v>
      </c>
      <c r="F612" s="548">
        <v>916578078.63</v>
      </c>
      <c r="G612" s="471">
        <v>0.69353679806083501</v>
      </c>
      <c r="H612" s="625">
        <v>0.55784313725490198</v>
      </c>
      <c r="I612" s="7"/>
    </row>
    <row r="613" spans="1:9" customFormat="1" x14ac:dyDescent="0.25">
      <c r="A613" s="624" t="s">
        <v>683</v>
      </c>
      <c r="B613" s="474">
        <v>162</v>
      </c>
      <c r="C613" s="548">
        <v>43275080.719999999</v>
      </c>
      <c r="D613" s="474">
        <v>82</v>
      </c>
      <c r="E613" s="471">
        <v>2.1210553543714435E-2</v>
      </c>
      <c r="F613" s="548">
        <v>16890030</v>
      </c>
      <c r="G613" s="471">
        <v>1.2779988523029081E-2</v>
      </c>
      <c r="H613" s="625">
        <v>0.50617283950617287</v>
      </c>
      <c r="I613" s="7"/>
    </row>
    <row r="614" spans="1:9" customFormat="1" x14ac:dyDescent="0.25">
      <c r="A614" s="624" t="s">
        <v>660</v>
      </c>
      <c r="B614" s="474">
        <v>4</v>
      </c>
      <c r="C614" s="548">
        <v>8140800</v>
      </c>
      <c r="D614" s="474">
        <v>2</v>
      </c>
      <c r="E614" s="471">
        <v>5.1733057423693739E-4</v>
      </c>
      <c r="F614" s="548">
        <v>3447500</v>
      </c>
      <c r="G614" s="471">
        <v>2.6085809458682285E-3</v>
      </c>
      <c r="H614" s="625">
        <v>0.5</v>
      </c>
      <c r="I614" s="7"/>
    </row>
    <row r="615" spans="1:9" customFormat="1" x14ac:dyDescent="0.25">
      <c r="A615" s="624" t="s">
        <v>661</v>
      </c>
      <c r="B615" s="474">
        <v>47</v>
      </c>
      <c r="C615" s="548">
        <v>481030</v>
      </c>
      <c r="D615" s="474">
        <v>26</v>
      </c>
      <c r="E615" s="471">
        <v>6.725297465080186E-3</v>
      </c>
      <c r="F615" s="548">
        <v>408340</v>
      </c>
      <c r="G615" s="471">
        <v>3.0897402275151047E-4</v>
      </c>
      <c r="H615" s="625">
        <v>0.55319148936170215</v>
      </c>
      <c r="I615" s="7"/>
    </row>
    <row r="616" spans="1:9" customFormat="1" x14ac:dyDescent="0.25">
      <c r="A616" s="624" t="s">
        <v>1125</v>
      </c>
      <c r="B616" s="474">
        <v>19</v>
      </c>
      <c r="C616" s="548">
        <v>131962388</v>
      </c>
      <c r="D616" s="474">
        <v>12</v>
      </c>
      <c r="E616" s="471">
        <v>3.1039834454216243E-3</v>
      </c>
      <c r="F616" s="548">
        <v>86817061.879999995</v>
      </c>
      <c r="G616" s="471">
        <v>6.5690887134570247E-2</v>
      </c>
      <c r="H616" s="625">
        <v>0.63157894736842102</v>
      </c>
      <c r="I616" s="7"/>
    </row>
    <row r="617" spans="1:9" customFormat="1" x14ac:dyDescent="0.25">
      <c r="A617" s="624" t="s">
        <v>662</v>
      </c>
      <c r="B617" s="474">
        <v>47</v>
      </c>
      <c r="C617" s="548">
        <v>4511843.87</v>
      </c>
      <c r="D617" s="474">
        <v>16</v>
      </c>
      <c r="E617" s="471">
        <v>4.1386445938954991E-3</v>
      </c>
      <c r="F617" s="548">
        <v>1154301</v>
      </c>
      <c r="G617" s="471">
        <v>8.7341192005703906E-4</v>
      </c>
      <c r="H617" s="625">
        <v>0.34042553191489361</v>
      </c>
      <c r="I617" s="7"/>
    </row>
    <row r="618" spans="1:9" customFormat="1" x14ac:dyDescent="0.25">
      <c r="A618" s="624" t="s">
        <v>1126</v>
      </c>
      <c r="B618" s="474">
        <v>12</v>
      </c>
      <c r="C618" s="548">
        <v>1621456</v>
      </c>
      <c r="D618" s="474">
        <v>9</v>
      </c>
      <c r="E618" s="471">
        <v>2.3279875840662182E-3</v>
      </c>
      <c r="F618" s="548">
        <v>1023950</v>
      </c>
      <c r="G618" s="471">
        <v>7.7478069891857067E-4</v>
      </c>
      <c r="H618" s="625">
        <v>0.75</v>
      </c>
      <c r="I618" s="7"/>
    </row>
    <row r="619" spans="1:9" customFormat="1" x14ac:dyDescent="0.25">
      <c r="A619" s="624" t="s">
        <v>663</v>
      </c>
      <c r="B619" s="474">
        <v>1829</v>
      </c>
      <c r="C619" s="548">
        <v>82543327.230000004</v>
      </c>
      <c r="D619" s="474">
        <v>974</v>
      </c>
      <c r="E619" s="471">
        <v>0.25193998965338854</v>
      </c>
      <c r="F619" s="548">
        <v>43122033.829999998</v>
      </c>
      <c r="G619" s="471">
        <v>3.2628663030028468E-2</v>
      </c>
      <c r="H619" s="625">
        <v>0.53253143794423186</v>
      </c>
      <c r="I619" s="7"/>
    </row>
    <row r="620" spans="1:9" customFormat="1" x14ac:dyDescent="0.25">
      <c r="A620" s="624" t="s">
        <v>1127</v>
      </c>
      <c r="B620" s="474">
        <v>155</v>
      </c>
      <c r="C620" s="548">
        <v>263367158.11000001</v>
      </c>
      <c r="D620" s="474">
        <v>101</v>
      </c>
      <c r="E620" s="471">
        <v>2.6125193998965339E-2</v>
      </c>
      <c r="F620" s="548">
        <v>159247052</v>
      </c>
      <c r="G620" s="471">
        <v>0.12049567093049658</v>
      </c>
      <c r="H620" s="625">
        <v>0.65161290322580645</v>
      </c>
      <c r="I620" s="7"/>
    </row>
    <row r="621" spans="1:9" customFormat="1" x14ac:dyDescent="0.25">
      <c r="A621" s="624" t="s">
        <v>664</v>
      </c>
      <c r="B621" s="474">
        <v>82</v>
      </c>
      <c r="C621" s="548">
        <v>3212997.5</v>
      </c>
      <c r="D621" s="474">
        <v>71</v>
      </c>
      <c r="E621" s="471">
        <v>1.8365235385411276E-2</v>
      </c>
      <c r="F621" s="548">
        <v>2864250</v>
      </c>
      <c r="G621" s="471">
        <v>2.1672597459617329E-3</v>
      </c>
      <c r="H621" s="625">
        <v>0.86585365853658536</v>
      </c>
      <c r="I621" s="7"/>
    </row>
    <row r="622" spans="1:9" customFormat="1" x14ac:dyDescent="0.25">
      <c r="A622" s="624" t="s">
        <v>665</v>
      </c>
      <c r="B622" s="474">
        <v>360</v>
      </c>
      <c r="C622" s="548">
        <v>57277600</v>
      </c>
      <c r="D622" s="474">
        <v>182</v>
      </c>
      <c r="E622" s="471">
        <v>4.7077082255561301E-2</v>
      </c>
      <c r="F622" s="548">
        <v>15334241.428799996</v>
      </c>
      <c r="G622" s="471">
        <v>1.1602787530242457E-2</v>
      </c>
      <c r="H622" s="625">
        <v>0.50555555555555554</v>
      </c>
      <c r="I622" s="7"/>
    </row>
    <row r="623" spans="1:9" customFormat="1" x14ac:dyDescent="0.25">
      <c r="A623" s="624" t="s">
        <v>666</v>
      </c>
      <c r="B623" s="474">
        <v>206</v>
      </c>
      <c r="C623" s="548">
        <v>1864200</v>
      </c>
      <c r="D623" s="474">
        <v>112</v>
      </c>
      <c r="E623" s="471">
        <v>2.8970512157268494E-2</v>
      </c>
      <c r="F623" s="548">
        <v>1021000</v>
      </c>
      <c r="G623" s="471">
        <v>7.7254855568715337E-4</v>
      </c>
      <c r="H623" s="625">
        <v>0.5436893203883495</v>
      </c>
      <c r="I623" s="7"/>
    </row>
    <row r="624" spans="1:9" customFormat="1" x14ac:dyDescent="0.25">
      <c r="A624" s="624" t="s">
        <v>667</v>
      </c>
      <c r="B624" s="474">
        <v>34</v>
      </c>
      <c r="C624" s="548">
        <v>16873018</v>
      </c>
      <c r="D624" s="474">
        <v>20</v>
      </c>
      <c r="E624" s="471">
        <v>5.1733057423693739E-3</v>
      </c>
      <c r="F624" s="548">
        <v>10103500</v>
      </c>
      <c r="G624" s="471">
        <v>7.6449014029237551E-3</v>
      </c>
      <c r="H624" s="625">
        <v>0.58823529411764708</v>
      </c>
      <c r="I624" s="7"/>
    </row>
    <row r="625" spans="1:36" customFormat="1" x14ac:dyDescent="0.25">
      <c r="A625" s="624" t="s">
        <v>668</v>
      </c>
      <c r="B625" s="474">
        <v>20</v>
      </c>
      <c r="C625" s="548">
        <v>194200</v>
      </c>
      <c r="D625" s="474">
        <v>11</v>
      </c>
      <c r="E625" s="471">
        <v>2.8453181583031556E-3</v>
      </c>
      <c r="F625" s="548">
        <v>105100</v>
      </c>
      <c r="G625" s="471">
        <v>7.9524831736258391E-5</v>
      </c>
      <c r="H625" s="625">
        <v>0.55000000000000004</v>
      </c>
      <c r="I625" s="7"/>
    </row>
    <row r="626" spans="1:36" customFormat="1" x14ac:dyDescent="0.25">
      <c r="A626" s="624" t="s">
        <v>1128</v>
      </c>
      <c r="B626" s="474">
        <v>0</v>
      </c>
      <c r="C626" s="548">
        <v>0</v>
      </c>
      <c r="D626" s="474">
        <v>0</v>
      </c>
      <c r="E626" s="471">
        <v>0</v>
      </c>
      <c r="F626" s="548">
        <v>0</v>
      </c>
      <c r="G626" s="471">
        <v>0</v>
      </c>
      <c r="H626" s="625">
        <v>0</v>
      </c>
      <c r="I626" s="7"/>
    </row>
    <row r="627" spans="1:36" customFormat="1" x14ac:dyDescent="0.25">
      <c r="A627" s="624" t="s">
        <v>669</v>
      </c>
      <c r="B627" s="474">
        <v>33</v>
      </c>
      <c r="C627" s="548">
        <v>43489311</v>
      </c>
      <c r="D627" s="474">
        <v>8</v>
      </c>
      <c r="E627" s="471">
        <v>2.0693222969477496E-3</v>
      </c>
      <c r="F627" s="548">
        <v>12760200</v>
      </c>
      <c r="G627" s="471">
        <v>9.6551166310276347E-3</v>
      </c>
      <c r="H627" s="625">
        <v>0.24242424242424243</v>
      </c>
      <c r="I627" s="7"/>
    </row>
    <row r="628" spans="1:36" customFormat="1" x14ac:dyDescent="0.25">
      <c r="A628" s="624" t="s">
        <v>670</v>
      </c>
      <c r="B628" s="474">
        <v>19</v>
      </c>
      <c r="C628" s="548">
        <v>1345100</v>
      </c>
      <c r="D628" s="474">
        <v>16</v>
      </c>
      <c r="E628" s="471">
        <v>4.1386445938954991E-3</v>
      </c>
      <c r="F628" s="548">
        <v>1086800</v>
      </c>
      <c r="G628" s="471">
        <v>8.2233669962859779E-4</v>
      </c>
      <c r="H628" s="625">
        <v>0.84210526315789469</v>
      </c>
      <c r="I628" s="7"/>
    </row>
    <row r="629" spans="1:36" customFormat="1" x14ac:dyDescent="0.25">
      <c r="A629" s="624" t="s">
        <v>671</v>
      </c>
      <c r="B629" s="474">
        <v>316</v>
      </c>
      <c r="C629" s="548">
        <v>8773147.5700000022</v>
      </c>
      <c r="D629" s="474">
        <v>191</v>
      </c>
      <c r="E629" s="471">
        <v>4.9405069839627523E-2</v>
      </c>
      <c r="F629" s="548">
        <v>5248350</v>
      </c>
      <c r="G629" s="471">
        <v>3.9712098063081989E-3</v>
      </c>
      <c r="H629" s="625">
        <v>0.60443037974683544</v>
      </c>
      <c r="I629" s="7"/>
    </row>
    <row r="630" spans="1:36" customFormat="1" ht="15.75" thickBot="1" x14ac:dyDescent="0.3">
      <c r="A630" s="626" t="s">
        <v>363</v>
      </c>
      <c r="B630" s="627">
        <v>6680</v>
      </c>
      <c r="C630" s="628">
        <v>2645165869.6700006</v>
      </c>
      <c r="D630" s="627">
        <v>3866</v>
      </c>
      <c r="E630" s="630">
        <v>1</v>
      </c>
      <c r="F630" s="628">
        <v>1321599778.4008</v>
      </c>
      <c r="G630" s="633">
        <v>1</v>
      </c>
      <c r="H630" s="631">
        <v>0.57874251497005991</v>
      </c>
      <c r="I630" s="7"/>
    </row>
    <row r="631" spans="1:36" ht="21" x14ac:dyDescent="0.35">
      <c r="A631" s="718" t="s">
        <v>407</v>
      </c>
      <c r="B631" s="718"/>
      <c r="C631" s="73"/>
      <c r="D631" s="73"/>
      <c r="E631" s="73"/>
      <c r="F631" s="73"/>
      <c r="G631" s="73"/>
      <c r="H631" s="73"/>
      <c r="I631" s="73"/>
      <c r="J631" s="73"/>
      <c r="K631" s="232"/>
      <c r="L631" s="232"/>
      <c r="M631" s="232"/>
      <c r="N631" s="232"/>
      <c r="O631" s="234"/>
      <c r="P631" s="234"/>
      <c r="Q631" s="232"/>
      <c r="R631" s="232"/>
      <c r="S631" s="232"/>
      <c r="T631" s="232"/>
      <c r="U631" s="232"/>
      <c r="V631" s="232"/>
      <c r="W631" s="232"/>
      <c r="X631" s="232"/>
      <c r="Y631" s="232"/>
      <c r="Z631" s="67"/>
      <c r="AC631" s="331"/>
      <c r="AD631" s="235"/>
      <c r="AE631" s="235"/>
    </row>
    <row r="632" spans="1:36" x14ac:dyDescent="0.25">
      <c r="A632" s="235"/>
      <c r="B632" s="235"/>
      <c r="C632" s="532"/>
      <c r="D632" s="533"/>
      <c r="E632" s="533"/>
      <c r="F632" s="533"/>
      <c r="G632" s="533"/>
      <c r="H632" s="273"/>
      <c r="I632" s="274"/>
      <c r="J632" s="235"/>
      <c r="K632" s="328"/>
      <c r="L632" s="329"/>
      <c r="M632" s="326"/>
      <c r="N632" s="326"/>
      <c r="O632" s="331"/>
      <c r="P632" s="235"/>
      <c r="Q632" s="235"/>
      <c r="R632" s="235"/>
      <c r="S632" s="235"/>
      <c r="T632" s="235"/>
      <c r="U632" s="235"/>
      <c r="V632" s="235"/>
      <c r="W632" s="235"/>
      <c r="X632" s="235"/>
      <c r="Y632" s="235"/>
    </row>
    <row r="633" spans="1:36" s="231" customFormat="1" ht="21" x14ac:dyDescent="0.35">
      <c r="A633" s="260" t="s">
        <v>8</v>
      </c>
      <c r="B633" s="233"/>
      <c r="C633" s="233"/>
      <c r="D633" s="233"/>
      <c r="E633" s="233"/>
      <c r="F633" s="233"/>
      <c r="G633" s="233"/>
      <c r="H633" s="233"/>
      <c r="I633" s="233"/>
      <c r="J633" s="233"/>
      <c r="K633" s="233"/>
      <c r="L633" s="233"/>
      <c r="M633" s="233"/>
      <c r="N633" s="233"/>
      <c r="O633" s="229"/>
      <c r="P633" s="229"/>
      <c r="Q633" s="229"/>
      <c r="R633" s="229"/>
      <c r="S633" s="229"/>
      <c r="T633" s="229"/>
      <c r="U633" s="229"/>
      <c r="V633" s="229"/>
      <c r="W633" s="229"/>
      <c r="X633" s="229"/>
      <c r="Y633" s="229"/>
      <c r="Z633" s="229"/>
      <c r="AA633" s="229"/>
      <c r="AB633" s="229"/>
      <c r="AC633" s="7"/>
      <c r="AD633" s="7"/>
      <c r="AE633" s="7"/>
      <c r="AF633" s="229"/>
      <c r="AG633" s="229"/>
      <c r="AH633" s="229"/>
      <c r="AI633" s="229"/>
      <c r="AJ633" s="229"/>
    </row>
    <row r="634" spans="1:36" ht="21" x14ac:dyDescent="0.35">
      <c r="A634" s="314"/>
      <c r="B634" s="234"/>
      <c r="C634" s="234"/>
      <c r="D634" s="234"/>
      <c r="E634" s="234"/>
      <c r="F634" s="234"/>
      <c r="G634" s="234"/>
      <c r="H634" s="234"/>
      <c r="I634" s="234"/>
      <c r="J634" s="234"/>
      <c r="K634" s="234"/>
      <c r="L634" s="234"/>
      <c r="M634" s="234"/>
      <c r="N634" s="234"/>
      <c r="O634" s="235"/>
      <c r="P634" s="235"/>
      <c r="Q634" s="235"/>
      <c r="R634" s="235"/>
      <c r="S634" s="235"/>
      <c r="T634" s="235"/>
      <c r="U634" s="235"/>
      <c r="V634" s="235"/>
      <c r="W634" s="235"/>
      <c r="X634" s="235"/>
      <c r="Y634" s="235"/>
    </row>
    <row r="635" spans="1:36" x14ac:dyDescent="0.25">
      <c r="A635" s="235"/>
      <c r="B635" s="292" t="s">
        <v>693</v>
      </c>
      <c r="C635" s="292" t="s">
        <v>1105</v>
      </c>
      <c r="D635" s="292" t="s">
        <v>1038</v>
      </c>
      <c r="E635" s="255"/>
      <c r="F635" s="255"/>
      <c r="G635" s="255"/>
      <c r="H635" s="255"/>
      <c r="I635" s="235"/>
      <c r="J635" s="235"/>
      <c r="K635" s="235"/>
      <c r="L635" s="235"/>
      <c r="M635" s="235"/>
      <c r="N635" s="235"/>
      <c r="O635" s="235"/>
      <c r="P635" s="235"/>
      <c r="Q635" s="235"/>
      <c r="R635" s="235"/>
      <c r="S635" s="235"/>
      <c r="T635" s="235"/>
      <c r="U635" s="235"/>
      <c r="V635" s="235"/>
      <c r="W635" s="235"/>
      <c r="X635" s="235"/>
      <c r="Y635" s="235"/>
    </row>
    <row r="636" spans="1:36" ht="39" x14ac:dyDescent="0.25">
      <c r="A636" s="235"/>
      <c r="B636" s="611" t="s">
        <v>636</v>
      </c>
      <c r="C636" s="612">
        <v>751526222.1595999</v>
      </c>
      <c r="D636" s="613">
        <v>42172584.000000358</v>
      </c>
      <c r="E636" s="635"/>
      <c r="F636" s="235"/>
      <c r="G636" s="235"/>
      <c r="H636" s="235"/>
      <c r="I636" s="235"/>
      <c r="J636" s="235"/>
      <c r="K636" s="235"/>
      <c r="L636" s="235"/>
      <c r="M636" s="235"/>
      <c r="N636" s="235"/>
      <c r="O636" s="235"/>
      <c r="P636" s="235"/>
      <c r="Q636" s="235"/>
      <c r="R636" s="235"/>
      <c r="S636" s="235"/>
      <c r="T636" s="235"/>
      <c r="U636" s="235"/>
      <c r="V636" s="235"/>
      <c r="W636" s="235"/>
      <c r="X636" s="235"/>
      <c r="Y636" s="235"/>
    </row>
    <row r="637" spans="1:36" ht="39" x14ac:dyDescent="0.25">
      <c r="A637" s="235"/>
      <c r="B637" s="611" t="s">
        <v>637</v>
      </c>
      <c r="C637" s="614">
        <v>4110</v>
      </c>
      <c r="D637" s="613">
        <v>167</v>
      </c>
      <c r="E637" s="637"/>
      <c r="F637" s="255"/>
      <c r="G637" s="255"/>
      <c r="H637" s="255"/>
      <c r="I637" s="235"/>
      <c r="J637" s="235"/>
      <c r="K637" s="235"/>
      <c r="L637" s="235"/>
      <c r="M637" s="235"/>
      <c r="N637" s="235"/>
      <c r="O637" s="235"/>
      <c r="P637" s="235"/>
      <c r="Q637" s="235"/>
      <c r="R637" s="235"/>
      <c r="S637" s="235"/>
      <c r="T637" s="235"/>
      <c r="U637" s="235"/>
      <c r="V637" s="235"/>
      <c r="W637" s="235"/>
      <c r="X637" s="235"/>
      <c r="Y637" s="235"/>
    </row>
    <row r="638" spans="1:36" x14ac:dyDescent="0.25">
      <c r="A638" s="235"/>
      <c r="B638" s="611" t="s">
        <v>1156</v>
      </c>
      <c r="C638" s="639">
        <v>84.69029026283836</v>
      </c>
      <c r="D638" s="613"/>
      <c r="E638" s="637"/>
      <c r="F638" s="255"/>
      <c r="G638" s="255"/>
      <c r="H638" s="255"/>
      <c r="I638" s="235"/>
      <c r="J638" s="235"/>
      <c r="K638" s="235"/>
      <c r="L638" s="235"/>
      <c r="M638" s="235"/>
      <c r="N638" s="235"/>
      <c r="O638" s="235"/>
      <c r="P638" s="235"/>
      <c r="Q638" s="235"/>
      <c r="R638" s="235"/>
      <c r="S638" s="235"/>
      <c r="T638" s="235"/>
      <c r="U638" s="235"/>
      <c r="V638" s="235"/>
      <c r="W638" s="235"/>
      <c r="X638" s="235"/>
      <c r="Y638" s="235"/>
    </row>
    <row r="639" spans="1:36" ht="26.25" x14ac:dyDescent="0.25">
      <c r="A639" s="235"/>
      <c r="B639" s="611" t="s">
        <v>694</v>
      </c>
      <c r="C639" s="641">
        <v>0.62122128174123337</v>
      </c>
      <c r="D639" s="615"/>
      <c r="E639" s="255"/>
      <c r="F639" s="255"/>
      <c r="G639" s="255"/>
      <c r="H639" s="255"/>
      <c r="I639" s="235"/>
      <c r="J639" s="235"/>
      <c r="K639" s="235"/>
      <c r="L639" s="235"/>
      <c r="M639" s="235"/>
      <c r="N639" s="235"/>
      <c r="O639" s="235"/>
      <c r="P639" s="267"/>
      <c r="Q639" s="235"/>
      <c r="R639" s="235"/>
      <c r="S639" s="235"/>
      <c r="T639" s="235"/>
      <c r="U639" s="235"/>
      <c r="V639" s="235"/>
      <c r="W639" s="235"/>
      <c r="X639" s="235"/>
      <c r="Y639" s="235"/>
    </row>
    <row r="640" spans="1:36" x14ac:dyDescent="0.25">
      <c r="A640" s="235"/>
      <c r="B640" s="718" t="s">
        <v>407</v>
      </c>
      <c r="C640" s="718"/>
      <c r="D640" s="235"/>
      <c r="E640" s="336"/>
      <c r="F640" s="332"/>
      <c r="G640" s="235"/>
      <c r="H640" s="235"/>
      <c r="I640" s="235"/>
      <c r="J640" s="235"/>
      <c r="K640" s="235"/>
      <c r="L640" s="235"/>
      <c r="M640" s="235"/>
      <c r="N640" s="235"/>
      <c r="O640" s="235"/>
      <c r="P640" s="267"/>
      <c r="Q640" s="235"/>
      <c r="R640" s="235"/>
      <c r="S640" s="235"/>
      <c r="T640" s="235"/>
      <c r="U640" s="235"/>
      <c r="V640" s="235"/>
      <c r="W640" s="235"/>
      <c r="X640" s="235"/>
      <c r="Y640" s="235"/>
    </row>
    <row r="641" spans="1:31" x14ac:dyDescent="0.25">
      <c r="A641" s="678" t="s">
        <v>680</v>
      </c>
      <c r="B641" s="235"/>
      <c r="C641" s="235"/>
      <c r="D641" s="235"/>
      <c r="E641" s="235"/>
      <c r="F641" s="235"/>
      <c r="G641" s="235"/>
      <c r="H641" s="235"/>
      <c r="I641" s="235"/>
      <c r="J641" s="235"/>
      <c r="K641" s="235"/>
      <c r="L641" s="235"/>
      <c r="M641" s="235"/>
      <c r="N641" s="235"/>
      <c r="O641" s="235"/>
      <c r="P641" s="235"/>
      <c r="Q641" s="235"/>
      <c r="R641" s="235"/>
      <c r="S641" s="235"/>
      <c r="T641" s="235"/>
      <c r="U641" s="235"/>
      <c r="V641" s="235"/>
      <c r="W641" s="235"/>
      <c r="X641" s="235"/>
      <c r="Y641" s="235"/>
    </row>
    <row r="642" spans="1:31" s="231" customFormat="1" ht="21" x14ac:dyDescent="0.35">
      <c r="A642" s="229"/>
      <c r="B642" s="260" t="s">
        <v>695</v>
      </c>
      <c r="C642" s="541"/>
      <c r="D642" s="541"/>
      <c r="E642" s="541"/>
      <c r="F642" s="541"/>
      <c r="G642" s="260"/>
      <c r="H642" s="260"/>
      <c r="I642" s="260"/>
      <c r="J642" s="260"/>
      <c r="K642" s="260"/>
      <c r="L642" s="260"/>
      <c r="M642" s="260"/>
      <c r="N642" s="260"/>
      <c r="O642" s="344"/>
      <c r="P642" s="344"/>
      <c r="Q642" s="229"/>
      <c r="R642" s="229"/>
      <c r="S642" s="229"/>
      <c r="T642" s="229"/>
      <c r="U642" s="229"/>
      <c r="V642" s="229"/>
      <c r="W642" s="229"/>
      <c r="X642" s="229"/>
      <c r="Y642" s="229"/>
      <c r="AC642" s="7"/>
      <c r="AD642" s="7"/>
      <c r="AE642" s="7"/>
    </row>
    <row r="643" spans="1:31" ht="15.75" thickBot="1" x14ac:dyDescent="0.3">
      <c r="A643" s="235"/>
      <c r="B643" s="235"/>
      <c r="C643" s="235"/>
      <c r="D643" s="235"/>
      <c r="E643" s="235"/>
      <c r="F643" s="235"/>
      <c r="G643" s="235"/>
      <c r="H643" s="235"/>
      <c r="I643" s="235"/>
      <c r="J643" s="235"/>
      <c r="K643" s="235"/>
      <c r="L643" s="235"/>
      <c r="M643" s="252"/>
      <c r="N643" s="252"/>
      <c r="O643" s="326"/>
      <c r="P643" s="326"/>
      <c r="Q643" s="235"/>
      <c r="R643" s="235"/>
      <c r="S643" s="235"/>
      <c r="T643" s="235"/>
      <c r="U643" s="235"/>
      <c r="V643" s="235"/>
      <c r="W643" s="235"/>
      <c r="X643" s="235"/>
      <c r="Y643" s="235"/>
    </row>
    <row r="644" spans="1:31" customFormat="1" ht="45" x14ac:dyDescent="0.25">
      <c r="A644" s="617" t="s">
        <v>1143</v>
      </c>
      <c r="B644" s="618" t="s">
        <v>1118</v>
      </c>
      <c r="C644" s="619" t="s">
        <v>1119</v>
      </c>
      <c r="D644" s="620" t="s">
        <v>703</v>
      </c>
      <c r="E644" s="620" t="s">
        <v>1120</v>
      </c>
      <c r="F644" s="621" t="s">
        <v>1144</v>
      </c>
      <c r="G644" s="621" t="s">
        <v>1122</v>
      </c>
      <c r="H644" s="622" t="s">
        <v>1123</v>
      </c>
      <c r="I644" s="7"/>
      <c r="J644" s="623"/>
    </row>
    <row r="645" spans="1:31" customFormat="1" x14ac:dyDescent="0.25">
      <c r="A645" s="624" t="s">
        <v>643</v>
      </c>
      <c r="B645" s="474">
        <v>379</v>
      </c>
      <c r="C645" s="548">
        <v>10474790.75</v>
      </c>
      <c r="D645" s="474">
        <v>219</v>
      </c>
      <c r="E645" s="471">
        <v>5.3284671532846717E-2</v>
      </c>
      <c r="F645" s="548">
        <v>5120700</v>
      </c>
      <c r="G645" s="471">
        <v>6.813734303621582E-3</v>
      </c>
      <c r="H645" s="625">
        <v>0.57783641160949872</v>
      </c>
      <c r="I645" s="7"/>
    </row>
    <row r="646" spans="1:31" customFormat="1" x14ac:dyDescent="0.25">
      <c r="A646" s="624" t="s">
        <v>644</v>
      </c>
      <c r="B646" s="474">
        <v>1478</v>
      </c>
      <c r="C646" s="548">
        <v>498304196.71999991</v>
      </c>
      <c r="D646" s="474">
        <v>746</v>
      </c>
      <c r="E646" s="471">
        <v>0.18150851581508515</v>
      </c>
      <c r="F646" s="548">
        <v>242645555.22659996</v>
      </c>
      <c r="G646" s="471">
        <v>0.32287037773522942</v>
      </c>
      <c r="H646" s="625">
        <v>0.50473612990527739</v>
      </c>
      <c r="I646" s="7"/>
    </row>
    <row r="647" spans="1:31" customFormat="1" x14ac:dyDescent="0.25">
      <c r="A647" s="624" t="s">
        <v>645</v>
      </c>
      <c r="B647" s="474">
        <v>255</v>
      </c>
      <c r="C647" s="548">
        <v>250556861.87999997</v>
      </c>
      <c r="D647" s="474">
        <v>150</v>
      </c>
      <c r="E647" s="471">
        <v>3.6496350364963501E-2</v>
      </c>
      <c r="F647" s="548">
        <v>125518846</v>
      </c>
      <c r="G647" s="471">
        <v>0.16701858471326081</v>
      </c>
      <c r="H647" s="625">
        <v>0.58823529411764708</v>
      </c>
      <c r="I647" s="7"/>
      <c r="K647" s="500"/>
    </row>
    <row r="648" spans="1:31" customFormat="1" x14ac:dyDescent="0.25">
      <c r="A648" s="624" t="s">
        <v>964</v>
      </c>
      <c r="B648" s="474">
        <v>3137</v>
      </c>
      <c r="C648" s="548">
        <v>50426976.569999993</v>
      </c>
      <c r="D648" s="474">
        <v>2072</v>
      </c>
      <c r="E648" s="471">
        <v>0.50413625304136256</v>
      </c>
      <c r="F648" s="548">
        <v>29631999.442999996</v>
      </c>
      <c r="G648" s="471">
        <v>3.9429095844252679E-2</v>
      </c>
      <c r="H648" s="625">
        <v>0.66050366592285625</v>
      </c>
      <c r="I648" s="7"/>
      <c r="K648" s="500"/>
    </row>
    <row r="649" spans="1:31" customFormat="1" x14ac:dyDescent="0.25">
      <c r="A649" s="624" t="s">
        <v>965</v>
      </c>
      <c r="B649" s="474">
        <v>624</v>
      </c>
      <c r="C649" s="548">
        <v>303787233.52000004</v>
      </c>
      <c r="D649" s="474">
        <v>419</v>
      </c>
      <c r="E649" s="471">
        <v>0.10194647201946472</v>
      </c>
      <c r="F649" s="548">
        <v>155373744.88999999</v>
      </c>
      <c r="G649" s="471">
        <v>0.20674427625893754</v>
      </c>
      <c r="H649" s="625">
        <v>0.67147435897435903</v>
      </c>
      <c r="I649" s="7"/>
      <c r="K649" s="500"/>
    </row>
    <row r="650" spans="1:31" customFormat="1" x14ac:dyDescent="0.25">
      <c r="A650" s="624" t="s">
        <v>648</v>
      </c>
      <c r="B650" s="474">
        <v>743</v>
      </c>
      <c r="C650" s="548">
        <v>430607927.9000001</v>
      </c>
      <c r="D650" s="474">
        <v>504</v>
      </c>
      <c r="E650" s="471">
        <v>0.12262773722627737</v>
      </c>
      <c r="F650" s="548">
        <v>193235376.59999999</v>
      </c>
      <c r="G650" s="471">
        <v>0.257123931144698</v>
      </c>
      <c r="H650" s="625">
        <v>0.6783310901749664</v>
      </c>
      <c r="I650" s="7"/>
      <c r="K650" s="500"/>
    </row>
    <row r="651" spans="1:31" customFormat="1" ht="15.75" thickBot="1" x14ac:dyDescent="0.3">
      <c r="A651" s="626" t="s">
        <v>363</v>
      </c>
      <c r="B651" s="627">
        <v>6616</v>
      </c>
      <c r="C651" s="628">
        <v>1544157987.3399999</v>
      </c>
      <c r="D651" s="629">
        <v>4110</v>
      </c>
      <c r="E651" s="630">
        <v>1</v>
      </c>
      <c r="F651" s="628">
        <v>751526222.1595999</v>
      </c>
      <c r="G651" s="630">
        <v>1</v>
      </c>
      <c r="H651" s="631">
        <v>0.62122128174123337</v>
      </c>
      <c r="I651" s="7"/>
      <c r="K651" s="500"/>
    </row>
    <row r="652" spans="1:31" customFormat="1" ht="15.75" thickBot="1" x14ac:dyDescent="0.3">
      <c r="I652" s="7"/>
    </row>
    <row r="653" spans="1:31" customFormat="1" ht="45" x14ac:dyDescent="0.25">
      <c r="A653" s="632" t="s">
        <v>1145</v>
      </c>
      <c r="B653" s="618" t="s">
        <v>1118</v>
      </c>
      <c r="C653" s="619" t="s">
        <v>1119</v>
      </c>
      <c r="D653" s="620" t="s">
        <v>703</v>
      </c>
      <c r="E653" s="620" t="s">
        <v>1120</v>
      </c>
      <c r="F653" s="621" t="s">
        <v>1121</v>
      </c>
      <c r="G653" s="621" t="s">
        <v>1122</v>
      </c>
      <c r="H653" s="622" t="s">
        <v>1123</v>
      </c>
      <c r="I653" s="7"/>
    </row>
    <row r="654" spans="1:31" customFormat="1" x14ac:dyDescent="0.25">
      <c r="A654" s="624" t="s">
        <v>1146</v>
      </c>
      <c r="B654" s="474">
        <v>1042</v>
      </c>
      <c r="C654" s="548">
        <v>156743719.20999998</v>
      </c>
      <c r="D654" s="474">
        <v>502</v>
      </c>
      <c r="E654" s="471">
        <v>0.12214111922141119</v>
      </c>
      <c r="F654" s="548">
        <v>83924084.1866</v>
      </c>
      <c r="G654" s="471">
        <v>0.11167153149418282</v>
      </c>
      <c r="H654" s="625">
        <v>0.48176583493282149</v>
      </c>
      <c r="I654" s="7"/>
    </row>
    <row r="655" spans="1:31" customFormat="1" x14ac:dyDescent="0.25">
      <c r="A655" s="624" t="s">
        <v>1147</v>
      </c>
      <c r="B655" s="474">
        <v>45</v>
      </c>
      <c r="C655" s="548">
        <v>11312900</v>
      </c>
      <c r="D655" s="474">
        <v>24</v>
      </c>
      <c r="E655" s="471">
        <v>5.8394160583941602E-3</v>
      </c>
      <c r="F655" s="548">
        <v>3687900</v>
      </c>
      <c r="G655" s="471">
        <v>4.9072140016650136E-3</v>
      </c>
      <c r="H655" s="625">
        <v>0.53333333333333333</v>
      </c>
      <c r="I655" s="7"/>
    </row>
    <row r="656" spans="1:31" customFormat="1" x14ac:dyDescent="0.25">
      <c r="A656" s="624" t="s">
        <v>1148</v>
      </c>
      <c r="B656" s="474">
        <v>4116</v>
      </c>
      <c r="C656" s="548">
        <v>753950198.41999984</v>
      </c>
      <c r="D656" s="474">
        <v>2675</v>
      </c>
      <c r="E656" s="471">
        <v>0.65085158150851585</v>
      </c>
      <c r="F656" s="548">
        <v>359122138.71599978</v>
      </c>
      <c r="G656" s="471">
        <v>0.47785709683425237</v>
      </c>
      <c r="H656" s="625">
        <v>0.64990281827016516</v>
      </c>
      <c r="I656" s="7"/>
    </row>
    <row r="657" spans="1:9" customFormat="1" x14ac:dyDescent="0.25">
      <c r="A657" s="624" t="s">
        <v>1149</v>
      </c>
      <c r="B657" s="474">
        <v>1168</v>
      </c>
      <c r="C657" s="548">
        <v>489143282.83999997</v>
      </c>
      <c r="D657" s="474">
        <v>758</v>
      </c>
      <c r="E657" s="471">
        <v>0.18442822384428223</v>
      </c>
      <c r="F657" s="548">
        <v>233839006.40000004</v>
      </c>
      <c r="G657" s="471">
        <v>0.31115215877369634</v>
      </c>
      <c r="H657" s="625">
        <v>0.64897260273972601</v>
      </c>
      <c r="I657" s="7"/>
    </row>
    <row r="658" spans="1:9" customFormat="1" x14ac:dyDescent="0.25">
      <c r="A658" s="624" t="s">
        <v>1150</v>
      </c>
      <c r="B658" s="474">
        <v>245</v>
      </c>
      <c r="C658" s="548">
        <v>133007886.87</v>
      </c>
      <c r="D658" s="474">
        <v>151</v>
      </c>
      <c r="E658" s="471">
        <v>3.6739659367396593E-2</v>
      </c>
      <c r="F658" s="548">
        <v>70953092.856999993</v>
      </c>
      <c r="G658" s="471">
        <v>9.4411998896203317E-2</v>
      </c>
      <c r="H658" s="625">
        <v>0.61632653061224485</v>
      </c>
      <c r="I658" s="7"/>
    </row>
    <row r="659" spans="1:9" customFormat="1" ht="15.75" thickBot="1" x14ac:dyDescent="0.3">
      <c r="A659" s="626" t="s">
        <v>363</v>
      </c>
      <c r="B659" s="627">
        <v>6616</v>
      </c>
      <c r="C659" s="628">
        <v>1544157987.3399997</v>
      </c>
      <c r="D659" s="627">
        <v>4110</v>
      </c>
      <c r="E659" s="633">
        <v>1</v>
      </c>
      <c r="F659" s="628">
        <v>751526222.1595999</v>
      </c>
      <c r="G659" s="630">
        <v>1</v>
      </c>
      <c r="H659" s="631">
        <v>0.62122128174123337</v>
      </c>
      <c r="I659" s="7"/>
    </row>
    <row r="660" spans="1:9" customFormat="1" ht="15.75" thickBot="1" x14ac:dyDescent="0.3">
      <c r="G660" s="634"/>
      <c r="I660" s="7"/>
    </row>
    <row r="661" spans="1:9" customFormat="1" ht="45" x14ac:dyDescent="0.25">
      <c r="A661" s="632" t="s">
        <v>1151</v>
      </c>
      <c r="B661" s="618" t="s">
        <v>1118</v>
      </c>
      <c r="C661" s="619" t="s">
        <v>1119</v>
      </c>
      <c r="D661" s="620" t="s">
        <v>703</v>
      </c>
      <c r="E661" s="620" t="s">
        <v>1120</v>
      </c>
      <c r="F661" s="621" t="s">
        <v>1121</v>
      </c>
      <c r="G661" s="621" t="s">
        <v>1122</v>
      </c>
      <c r="H661" s="622" t="s">
        <v>1123</v>
      </c>
      <c r="I661" s="7"/>
    </row>
    <row r="662" spans="1:9" customFormat="1" x14ac:dyDescent="0.25">
      <c r="A662" s="624" t="s">
        <v>1110</v>
      </c>
      <c r="B662" s="474">
        <v>4426</v>
      </c>
      <c r="C662" s="548">
        <v>58720544.93999999</v>
      </c>
      <c r="D662" s="474">
        <v>2945</v>
      </c>
      <c r="E662" s="471">
        <v>0.71654501216545008</v>
      </c>
      <c r="F662" s="548">
        <v>41788205.730799995</v>
      </c>
      <c r="G662" s="471">
        <v>5.5604454639941389E-2</v>
      </c>
      <c r="H662" s="625">
        <v>0.6653863533664709</v>
      </c>
      <c r="I662" s="7"/>
    </row>
    <row r="663" spans="1:9" customFormat="1" x14ac:dyDescent="0.25">
      <c r="A663" s="624" t="s">
        <v>1111</v>
      </c>
      <c r="B663" s="474">
        <v>788</v>
      </c>
      <c r="C663" s="548">
        <v>55661593.140000001</v>
      </c>
      <c r="D663" s="474">
        <v>485</v>
      </c>
      <c r="E663" s="471">
        <v>0.11800486618004866</v>
      </c>
      <c r="F663" s="548">
        <v>33267956.128800001</v>
      </c>
      <c r="G663" s="471">
        <v>4.4267192744386979E-2</v>
      </c>
      <c r="H663" s="625">
        <v>0.61548223350253806</v>
      </c>
      <c r="I663" s="7"/>
    </row>
    <row r="664" spans="1:9" customFormat="1" x14ac:dyDescent="0.25">
      <c r="A664" s="624" t="s">
        <v>1112</v>
      </c>
      <c r="B664" s="474">
        <v>1230</v>
      </c>
      <c r="C664" s="548">
        <v>620172100.76000011</v>
      </c>
      <c r="D664" s="474">
        <v>605</v>
      </c>
      <c r="E664" s="471">
        <v>0.14720194647201945</v>
      </c>
      <c r="F664" s="548">
        <v>326986400.29999995</v>
      </c>
      <c r="G664" s="471">
        <v>0.43509646191767681</v>
      </c>
      <c r="H664" s="625">
        <v>0.491869918699187</v>
      </c>
      <c r="I664" s="7"/>
    </row>
    <row r="665" spans="1:9" customFormat="1" x14ac:dyDescent="0.25">
      <c r="A665" s="624" t="s">
        <v>1113</v>
      </c>
      <c r="B665" s="474">
        <v>133</v>
      </c>
      <c r="C665" s="548">
        <v>440637099.5</v>
      </c>
      <c r="D665" s="474">
        <v>55</v>
      </c>
      <c r="E665" s="471">
        <v>1.3381995133819951E-2</v>
      </c>
      <c r="F665" s="548">
        <v>181067310</v>
      </c>
      <c r="G665" s="471">
        <v>0.24093279071444978</v>
      </c>
      <c r="H665" s="625">
        <v>0.41353383458646614</v>
      </c>
      <c r="I665" s="7"/>
    </row>
    <row r="666" spans="1:9" customFormat="1" x14ac:dyDescent="0.25">
      <c r="A666" s="624" t="s">
        <v>1114</v>
      </c>
      <c r="B666" s="474">
        <v>39</v>
      </c>
      <c r="C666" s="548">
        <v>368966649</v>
      </c>
      <c r="D666" s="474">
        <v>20</v>
      </c>
      <c r="E666" s="471">
        <v>4.8661800486618006E-3</v>
      </c>
      <c r="F666" s="548">
        <v>168416350</v>
      </c>
      <c r="G666" s="471">
        <v>0.22409909998354494</v>
      </c>
      <c r="H666" s="625">
        <v>0.51282051282051277</v>
      </c>
      <c r="I666" s="7"/>
    </row>
    <row r="667" spans="1:9" customFormat="1" ht="15.75" thickBot="1" x14ac:dyDescent="0.3">
      <c r="A667" s="626" t="s">
        <v>363</v>
      </c>
      <c r="B667" s="627">
        <v>6616</v>
      </c>
      <c r="C667" s="628">
        <v>1544157987.3400002</v>
      </c>
      <c r="D667" s="627">
        <v>4110</v>
      </c>
      <c r="E667" s="633">
        <v>1</v>
      </c>
      <c r="F667" s="628">
        <v>751526222.15960002</v>
      </c>
      <c r="G667" s="630">
        <v>1</v>
      </c>
      <c r="H667" s="631">
        <v>0.62122128174123337</v>
      </c>
      <c r="I667" s="7"/>
    </row>
    <row r="668" spans="1:9" customFormat="1" ht="15.75" thickBot="1" x14ac:dyDescent="0.3">
      <c r="I668" s="7"/>
    </row>
    <row r="669" spans="1:9" customFormat="1" ht="43.9" customHeight="1" x14ac:dyDescent="0.25">
      <c r="A669" s="632" t="s">
        <v>1117</v>
      </c>
      <c r="B669" s="618" t="s">
        <v>1118</v>
      </c>
      <c r="C669" s="619" t="s">
        <v>1119</v>
      </c>
      <c r="D669" s="620" t="s">
        <v>703</v>
      </c>
      <c r="E669" s="620" t="s">
        <v>1120</v>
      </c>
      <c r="F669" s="621" t="s">
        <v>1121</v>
      </c>
      <c r="G669" s="621" t="s">
        <v>1122</v>
      </c>
      <c r="H669" s="622" t="s">
        <v>1123</v>
      </c>
      <c r="I669" s="7"/>
    </row>
    <row r="670" spans="1:9" customFormat="1" x14ac:dyDescent="0.25">
      <c r="A670" s="624" t="s">
        <v>649</v>
      </c>
      <c r="B670" s="474">
        <v>89</v>
      </c>
      <c r="C670" s="548">
        <v>734700</v>
      </c>
      <c r="D670" s="474">
        <v>44</v>
      </c>
      <c r="E670" s="471">
        <v>1.0705596107055961E-2</v>
      </c>
      <c r="F670" s="548">
        <v>369900</v>
      </c>
      <c r="G670" s="471">
        <v>4.9219839453778255E-4</v>
      </c>
      <c r="H670" s="625">
        <v>0.4943820224719101</v>
      </c>
      <c r="I670" s="7"/>
    </row>
    <row r="671" spans="1:9" customFormat="1" x14ac:dyDescent="0.25">
      <c r="A671" s="624" t="s">
        <v>650</v>
      </c>
      <c r="B671" s="474">
        <v>2267</v>
      </c>
      <c r="C671" s="548">
        <v>8133853</v>
      </c>
      <c r="D671" s="474">
        <v>1452</v>
      </c>
      <c r="E671" s="471">
        <v>0.35328467153284671</v>
      </c>
      <c r="F671" s="548">
        <v>4185886.4429999986</v>
      </c>
      <c r="G671" s="471">
        <v>5.5698474911112959E-3</v>
      </c>
      <c r="H671" s="625">
        <v>0.64049404499338336</v>
      </c>
      <c r="I671" s="7"/>
    </row>
    <row r="672" spans="1:9" customFormat="1" x14ac:dyDescent="0.25">
      <c r="A672" s="624" t="s">
        <v>651</v>
      </c>
      <c r="B672" s="474">
        <v>11</v>
      </c>
      <c r="C672" s="548">
        <v>15000000</v>
      </c>
      <c r="D672" s="474">
        <v>5</v>
      </c>
      <c r="E672" s="471">
        <v>1.2165450121654502E-3</v>
      </c>
      <c r="F672" s="548">
        <v>8500000</v>
      </c>
      <c r="G672" s="471">
        <v>1.1310317257559209E-2</v>
      </c>
      <c r="H672" s="625">
        <v>0.45454545454545453</v>
      </c>
      <c r="I672" s="7"/>
    </row>
    <row r="673" spans="1:9" customFormat="1" x14ac:dyDescent="0.25">
      <c r="A673" s="624" t="s">
        <v>652</v>
      </c>
      <c r="B673" s="474">
        <v>18</v>
      </c>
      <c r="C673" s="548">
        <v>174000</v>
      </c>
      <c r="D673" s="474">
        <v>18</v>
      </c>
      <c r="E673" s="471">
        <v>4.3795620437956208E-3</v>
      </c>
      <c r="F673" s="548">
        <v>174000</v>
      </c>
      <c r="G673" s="471">
        <v>2.3152884739003558E-4</v>
      </c>
      <c r="H673" s="625">
        <v>1</v>
      </c>
      <c r="I673" s="7"/>
    </row>
    <row r="674" spans="1:9" customFormat="1" x14ac:dyDescent="0.25">
      <c r="A674" s="624" t="s">
        <v>1124</v>
      </c>
      <c r="B674" s="474">
        <v>2</v>
      </c>
      <c r="C674" s="548">
        <v>835000</v>
      </c>
      <c r="D674" s="474">
        <v>1</v>
      </c>
      <c r="E674" s="471">
        <v>2.4330900243309004E-4</v>
      </c>
      <c r="F674" s="548">
        <v>446000</v>
      </c>
      <c r="G674" s="471">
        <v>5.9345899963193023E-4</v>
      </c>
      <c r="H674" s="625">
        <v>0.5</v>
      </c>
      <c r="I674" s="7"/>
    </row>
    <row r="675" spans="1:9" customFormat="1" x14ac:dyDescent="0.25">
      <c r="A675" s="624" t="s">
        <v>653</v>
      </c>
      <c r="B675" s="474">
        <v>0</v>
      </c>
      <c r="C675" s="548">
        <v>0</v>
      </c>
      <c r="D675" s="474">
        <v>0</v>
      </c>
      <c r="E675" s="471">
        <v>0</v>
      </c>
      <c r="F675" s="548">
        <v>0</v>
      </c>
      <c r="G675" s="471">
        <v>0</v>
      </c>
      <c r="H675" s="625">
        <v>0</v>
      </c>
      <c r="I675" s="7"/>
    </row>
    <row r="676" spans="1:9" customFormat="1" x14ac:dyDescent="0.25">
      <c r="A676" s="624" t="s">
        <v>654</v>
      </c>
      <c r="B676" s="474">
        <v>14</v>
      </c>
      <c r="C676" s="548">
        <v>2412139</v>
      </c>
      <c r="D676" s="474">
        <v>4</v>
      </c>
      <c r="E676" s="471">
        <v>9.7323600973236014E-4</v>
      </c>
      <c r="F676" s="548">
        <v>713900</v>
      </c>
      <c r="G676" s="471">
        <v>9.499335870790023E-4</v>
      </c>
      <c r="H676" s="625">
        <v>0.2857142857142857</v>
      </c>
      <c r="I676" s="7"/>
    </row>
    <row r="677" spans="1:9" customFormat="1" x14ac:dyDescent="0.25">
      <c r="A677" s="624" t="s">
        <v>655</v>
      </c>
      <c r="B677" s="474">
        <v>24</v>
      </c>
      <c r="C677" s="548">
        <v>7084066</v>
      </c>
      <c r="D677" s="474">
        <v>18</v>
      </c>
      <c r="E677" s="471">
        <v>4.3795620437956208E-3</v>
      </c>
      <c r="F677" s="548">
        <v>4688298</v>
      </c>
      <c r="G677" s="471">
        <v>6.2383691503506266E-3</v>
      </c>
      <c r="H677" s="625">
        <v>0.75</v>
      </c>
      <c r="I677" s="7"/>
    </row>
    <row r="678" spans="1:9" customFormat="1" x14ac:dyDescent="0.25">
      <c r="A678" s="624" t="s">
        <v>656</v>
      </c>
      <c r="B678" s="474">
        <v>140</v>
      </c>
      <c r="C678" s="548">
        <v>1035400</v>
      </c>
      <c r="D678" s="474">
        <v>108</v>
      </c>
      <c r="E678" s="471">
        <v>2.6277372262773723E-2</v>
      </c>
      <c r="F678" s="548">
        <v>823300</v>
      </c>
      <c r="G678" s="471">
        <v>1.0955040233115879E-3</v>
      </c>
      <c r="H678" s="625">
        <v>0.77142857142857146</v>
      </c>
      <c r="I678" s="7"/>
    </row>
    <row r="679" spans="1:9" customFormat="1" x14ac:dyDescent="0.25">
      <c r="A679" s="624" t="s">
        <v>657</v>
      </c>
      <c r="B679" s="474">
        <v>114</v>
      </c>
      <c r="C679" s="548">
        <v>16230214</v>
      </c>
      <c r="D679" s="474">
        <v>67</v>
      </c>
      <c r="E679" s="471">
        <v>1.6301703163017031E-2</v>
      </c>
      <c r="F679" s="548">
        <v>11045600</v>
      </c>
      <c r="G679" s="471">
        <v>1.4697557682364235E-2</v>
      </c>
      <c r="H679" s="625">
        <v>0.58771929824561409</v>
      </c>
      <c r="I679" s="7"/>
    </row>
    <row r="680" spans="1:9" customFormat="1" x14ac:dyDescent="0.25">
      <c r="A680" s="624" t="s">
        <v>658</v>
      </c>
      <c r="B680" s="474">
        <v>7</v>
      </c>
      <c r="C680" s="548">
        <v>16198900</v>
      </c>
      <c r="D680" s="474">
        <v>3</v>
      </c>
      <c r="E680" s="471">
        <v>7.2992700729927003E-4</v>
      </c>
      <c r="F680" s="548">
        <v>6834400</v>
      </c>
      <c r="G680" s="471">
        <v>9.0940273253014882E-3</v>
      </c>
      <c r="H680" s="625">
        <v>0.42857142857142855</v>
      </c>
      <c r="I680" s="7"/>
    </row>
    <row r="681" spans="1:9" customFormat="1" x14ac:dyDescent="0.25">
      <c r="A681" s="624" t="s">
        <v>659</v>
      </c>
      <c r="B681" s="474">
        <v>1055</v>
      </c>
      <c r="C681" s="548">
        <v>1053723357.0900002</v>
      </c>
      <c r="D681" s="474">
        <v>621</v>
      </c>
      <c r="E681" s="471">
        <v>0.1510948905109489</v>
      </c>
      <c r="F681" s="548">
        <v>515914543.39999998</v>
      </c>
      <c r="G681" s="471">
        <v>0.68648907807562343</v>
      </c>
      <c r="H681" s="625">
        <v>0.58862559241706158</v>
      </c>
      <c r="I681" s="7"/>
    </row>
    <row r="682" spans="1:9" customFormat="1" x14ac:dyDescent="0.25">
      <c r="A682" s="624" t="s">
        <v>683</v>
      </c>
      <c r="B682" s="474">
        <v>106</v>
      </c>
      <c r="C682" s="548">
        <v>12636939</v>
      </c>
      <c r="D682" s="474">
        <v>26</v>
      </c>
      <c r="E682" s="471">
        <v>6.3260340632603409E-3</v>
      </c>
      <c r="F682" s="548">
        <v>3426700</v>
      </c>
      <c r="G682" s="471">
        <v>4.5596546054680167E-3</v>
      </c>
      <c r="H682" s="625">
        <v>0.24528301886792453</v>
      </c>
      <c r="I682" s="7"/>
    </row>
    <row r="683" spans="1:9" customFormat="1" x14ac:dyDescent="0.25">
      <c r="A683" s="624" t="s">
        <v>660</v>
      </c>
      <c r="B683" s="474">
        <v>19</v>
      </c>
      <c r="C683" s="548">
        <v>30380507</v>
      </c>
      <c r="D683" s="474">
        <v>10</v>
      </c>
      <c r="E683" s="471">
        <v>2.4330900243309003E-3</v>
      </c>
      <c r="F683" s="548">
        <v>16313400</v>
      </c>
      <c r="G683" s="471">
        <v>2.1707027005819578E-2</v>
      </c>
      <c r="H683" s="625">
        <v>0.52631578947368418</v>
      </c>
      <c r="I683" s="7"/>
    </row>
    <row r="684" spans="1:9" customFormat="1" x14ac:dyDescent="0.25">
      <c r="A684" s="624" t="s">
        <v>661</v>
      </c>
      <c r="B684" s="474">
        <v>240</v>
      </c>
      <c r="C684" s="548">
        <v>2992874.4800000004</v>
      </c>
      <c r="D684" s="474">
        <v>165</v>
      </c>
      <c r="E684" s="471">
        <v>4.0145985401459854E-2</v>
      </c>
      <c r="F684" s="548">
        <v>2662843</v>
      </c>
      <c r="G684" s="471">
        <v>3.5432469573024395E-3</v>
      </c>
      <c r="H684" s="625">
        <v>0.6875</v>
      </c>
      <c r="I684" s="7"/>
    </row>
    <row r="685" spans="1:9" customFormat="1" x14ac:dyDescent="0.25">
      <c r="A685" s="624" t="s">
        <v>1125</v>
      </c>
      <c r="B685" s="474">
        <v>17</v>
      </c>
      <c r="C685" s="548">
        <v>71404909</v>
      </c>
      <c r="D685" s="474">
        <v>8</v>
      </c>
      <c r="E685" s="471">
        <v>1.9464720194647203E-3</v>
      </c>
      <c r="F685" s="548">
        <v>20316661</v>
      </c>
      <c r="G685" s="471">
        <v>2.7033868414621191E-2</v>
      </c>
      <c r="H685" s="625">
        <v>0.47058823529411764</v>
      </c>
      <c r="I685" s="7"/>
    </row>
    <row r="686" spans="1:9" customFormat="1" x14ac:dyDescent="0.25">
      <c r="A686" s="624" t="s">
        <v>662</v>
      </c>
      <c r="B686" s="474">
        <v>45</v>
      </c>
      <c r="C686" s="548">
        <v>1300852.5</v>
      </c>
      <c r="D686" s="474">
        <v>16</v>
      </c>
      <c r="E686" s="471">
        <v>3.8929440389294406E-3</v>
      </c>
      <c r="F686" s="548">
        <v>543800</v>
      </c>
      <c r="G686" s="471">
        <v>7.2359417937184684E-4</v>
      </c>
      <c r="H686" s="625">
        <v>0.35555555555555557</v>
      </c>
      <c r="I686" s="7"/>
    </row>
    <row r="687" spans="1:9" customFormat="1" x14ac:dyDescent="0.25">
      <c r="A687" s="624" t="s">
        <v>1126</v>
      </c>
      <c r="B687" s="474">
        <v>9</v>
      </c>
      <c r="C687" s="548">
        <v>672882</v>
      </c>
      <c r="D687" s="474">
        <v>9</v>
      </c>
      <c r="E687" s="471">
        <v>2.1897810218978104E-3</v>
      </c>
      <c r="F687" s="548">
        <v>681300</v>
      </c>
      <c r="G687" s="471">
        <v>9.0655519383236343E-4</v>
      </c>
      <c r="H687" s="625">
        <v>1</v>
      </c>
      <c r="I687" s="7"/>
    </row>
    <row r="688" spans="1:9" customFormat="1" x14ac:dyDescent="0.25">
      <c r="A688" s="624" t="s">
        <v>663</v>
      </c>
      <c r="B688" s="474">
        <v>1187</v>
      </c>
      <c r="C688" s="548">
        <v>54985731.909999989</v>
      </c>
      <c r="D688" s="474">
        <v>809</v>
      </c>
      <c r="E688" s="471">
        <v>0.19683698296836982</v>
      </c>
      <c r="F688" s="548">
        <v>35427244.090000004</v>
      </c>
      <c r="G688" s="471">
        <v>4.7140396496339942E-2</v>
      </c>
      <c r="H688" s="625">
        <v>0.68155012636899748</v>
      </c>
      <c r="I688" s="7"/>
    </row>
    <row r="689" spans="1:36" customFormat="1" x14ac:dyDescent="0.25">
      <c r="A689" s="624" t="s">
        <v>1127</v>
      </c>
      <c r="B689" s="474">
        <v>113</v>
      </c>
      <c r="C689" s="548">
        <v>142591413.73000002</v>
      </c>
      <c r="D689" s="474">
        <v>66</v>
      </c>
      <c r="E689" s="471">
        <v>1.6058394160583942E-2</v>
      </c>
      <c r="F689" s="548">
        <v>73015075</v>
      </c>
      <c r="G689" s="471">
        <v>9.7155725039350577E-2</v>
      </c>
      <c r="H689" s="625">
        <v>0.58407079646017701</v>
      </c>
      <c r="I689" s="7"/>
    </row>
    <row r="690" spans="1:36" customFormat="1" x14ac:dyDescent="0.25">
      <c r="A690" s="624" t="s">
        <v>664</v>
      </c>
      <c r="B690" s="474">
        <v>83</v>
      </c>
      <c r="C690" s="548">
        <v>3034670.75</v>
      </c>
      <c r="D690" s="474">
        <v>70</v>
      </c>
      <c r="E690" s="471">
        <v>1.7031630170316302E-2</v>
      </c>
      <c r="F690" s="548">
        <v>2542552</v>
      </c>
      <c r="G690" s="471">
        <v>3.3831846780990214E-3</v>
      </c>
      <c r="H690" s="625">
        <v>0.84337349397590367</v>
      </c>
      <c r="I690" s="7"/>
    </row>
    <row r="691" spans="1:36" customFormat="1" x14ac:dyDescent="0.25">
      <c r="A691" s="624" t="s">
        <v>665</v>
      </c>
      <c r="B691" s="474">
        <v>577</v>
      </c>
      <c r="C691" s="548">
        <v>60148018</v>
      </c>
      <c r="D691" s="474">
        <v>278</v>
      </c>
      <c r="E691" s="471">
        <v>6.7639902676399022E-2</v>
      </c>
      <c r="F691" s="548">
        <v>20460937.226600002</v>
      </c>
      <c r="G691" s="471">
        <v>2.7225846049394077E-2</v>
      </c>
      <c r="H691" s="625">
        <v>0.48180242634315423</v>
      </c>
      <c r="I691" s="7"/>
    </row>
    <row r="692" spans="1:36" customFormat="1" x14ac:dyDescent="0.25">
      <c r="A692" s="624" t="s">
        <v>666</v>
      </c>
      <c r="B692" s="474">
        <v>193</v>
      </c>
      <c r="C692" s="548">
        <v>1609917</v>
      </c>
      <c r="D692" s="474">
        <v>114</v>
      </c>
      <c r="E692" s="471">
        <v>2.7737226277372264E-2</v>
      </c>
      <c r="F692" s="548">
        <v>965200</v>
      </c>
      <c r="G692" s="471">
        <v>1.284319790234841E-3</v>
      </c>
      <c r="H692" s="625">
        <v>0.59067357512953367</v>
      </c>
      <c r="I692" s="7"/>
    </row>
    <row r="693" spans="1:36" customFormat="1" x14ac:dyDescent="0.25">
      <c r="A693" s="624" t="s">
        <v>667</v>
      </c>
      <c r="B693" s="474">
        <v>29</v>
      </c>
      <c r="C693" s="548">
        <v>11251900</v>
      </c>
      <c r="D693" s="474">
        <v>12</v>
      </c>
      <c r="E693" s="471">
        <v>2.9197080291970801E-3</v>
      </c>
      <c r="F693" s="548">
        <v>4279800</v>
      </c>
      <c r="G693" s="471">
        <v>5.6948112704590477E-3</v>
      </c>
      <c r="H693" s="625">
        <v>0.41379310344827586</v>
      </c>
      <c r="I693" s="7"/>
    </row>
    <row r="694" spans="1:36" customFormat="1" x14ac:dyDescent="0.25">
      <c r="A694" s="624" t="s">
        <v>668</v>
      </c>
      <c r="B694" s="474">
        <v>22</v>
      </c>
      <c r="C694" s="548">
        <v>202300</v>
      </c>
      <c r="D694" s="474">
        <v>11</v>
      </c>
      <c r="E694" s="471">
        <v>2.6763990267639902E-3</v>
      </c>
      <c r="F694" s="548">
        <v>106100</v>
      </c>
      <c r="G694" s="471">
        <v>1.4117937188553318E-4</v>
      </c>
      <c r="H694" s="625">
        <v>0.5</v>
      </c>
      <c r="I694" s="7"/>
    </row>
    <row r="695" spans="1:36" customFormat="1" x14ac:dyDescent="0.25">
      <c r="A695" s="624" t="s">
        <v>1128</v>
      </c>
      <c r="B695" s="474">
        <v>5</v>
      </c>
      <c r="C695" s="548">
        <v>3112360</v>
      </c>
      <c r="D695" s="474">
        <v>5</v>
      </c>
      <c r="E695" s="471">
        <v>1.2165450121654502E-3</v>
      </c>
      <c r="F695" s="548">
        <v>3109300</v>
      </c>
      <c r="G695" s="471">
        <v>4.1373140528151589E-3</v>
      </c>
      <c r="H695" s="625">
        <v>1</v>
      </c>
      <c r="I695" s="7"/>
    </row>
    <row r="696" spans="1:36" customFormat="1" x14ac:dyDescent="0.25">
      <c r="A696" s="624" t="s">
        <v>669</v>
      </c>
      <c r="B696" s="474">
        <v>26</v>
      </c>
      <c r="C696" s="548">
        <v>20482464</v>
      </c>
      <c r="D696" s="474">
        <v>11</v>
      </c>
      <c r="E696" s="471">
        <v>2.6763990267639902E-3</v>
      </c>
      <c r="F696" s="548">
        <v>9500100</v>
      </c>
      <c r="G696" s="471">
        <v>1.2641075879828028E-2</v>
      </c>
      <c r="H696" s="625">
        <v>0.42307692307692307</v>
      </c>
      <c r="I696" s="7"/>
    </row>
    <row r="697" spans="1:36" customFormat="1" x14ac:dyDescent="0.25">
      <c r="A697" s="624" t="s">
        <v>670</v>
      </c>
      <c r="B697" s="474">
        <v>12</v>
      </c>
      <c r="C697" s="548">
        <v>855300</v>
      </c>
      <c r="D697" s="474">
        <v>8</v>
      </c>
      <c r="E697" s="471">
        <v>1.9464720194647203E-3</v>
      </c>
      <c r="F697" s="548">
        <v>606600</v>
      </c>
      <c r="G697" s="471">
        <v>8.0715746452181367E-4</v>
      </c>
      <c r="H697" s="625">
        <v>0.66666666666666663</v>
      </c>
      <c r="I697" s="7"/>
    </row>
    <row r="698" spans="1:36" customFormat="1" x14ac:dyDescent="0.25">
      <c r="A698" s="624" t="s">
        <v>671</v>
      </c>
      <c r="B698" s="474">
        <v>192</v>
      </c>
      <c r="C698" s="548">
        <v>4933318.88</v>
      </c>
      <c r="D698" s="474">
        <v>151</v>
      </c>
      <c r="E698" s="471">
        <v>3.6739659367396593E-2</v>
      </c>
      <c r="F698" s="548">
        <v>3872782</v>
      </c>
      <c r="G698" s="471">
        <v>5.1532227163958435E-3</v>
      </c>
      <c r="H698" s="625">
        <v>0.78645833333333337</v>
      </c>
      <c r="I698" s="7"/>
    </row>
    <row r="699" spans="1:36" customFormat="1" ht="15.75" thickBot="1" x14ac:dyDescent="0.3">
      <c r="A699" s="626" t="s">
        <v>363</v>
      </c>
      <c r="B699" s="627">
        <v>6616</v>
      </c>
      <c r="C699" s="628">
        <v>1544157987.3400004</v>
      </c>
      <c r="D699" s="627">
        <v>4110</v>
      </c>
      <c r="E699" s="630">
        <v>1</v>
      </c>
      <c r="F699" s="628">
        <v>751526222.15960002</v>
      </c>
      <c r="G699" s="633">
        <v>1</v>
      </c>
      <c r="H699" s="631">
        <v>0.62122128174123337</v>
      </c>
      <c r="I699" s="7"/>
    </row>
    <row r="700" spans="1:36" x14ac:dyDescent="0.25">
      <c r="A700" s="718" t="s">
        <v>407</v>
      </c>
      <c r="B700" s="723"/>
      <c r="C700" s="723"/>
      <c r="D700" s="315"/>
      <c r="E700" s="315"/>
      <c r="F700" s="315"/>
      <c r="G700" s="235"/>
      <c r="H700" s="235"/>
      <c r="I700" s="315"/>
      <c r="J700" s="315"/>
      <c r="K700" s="315"/>
      <c r="L700" s="315"/>
      <c r="M700" s="73"/>
      <c r="N700" s="73"/>
      <c r="O700" s="326"/>
      <c r="P700" s="326"/>
      <c r="Q700" s="235"/>
      <c r="R700" s="235"/>
      <c r="S700" s="235"/>
      <c r="T700" s="235"/>
      <c r="U700" s="235"/>
      <c r="V700" s="235"/>
      <c r="W700" s="235"/>
      <c r="X700" s="235"/>
      <c r="Y700" s="235"/>
    </row>
    <row r="701" spans="1:36" x14ac:dyDescent="0.25">
      <c r="A701" s="235"/>
      <c r="B701" s="311"/>
      <c r="C701" s="311"/>
      <c r="D701" s="73"/>
      <c r="E701" s="73"/>
      <c r="F701" s="73"/>
      <c r="G701" s="235"/>
      <c r="H701" s="719"/>
      <c r="I701" s="719"/>
      <c r="J701" s="538"/>
      <c r="K701" s="238"/>
      <c r="L701" s="238"/>
      <c r="M701" s="538"/>
      <c r="N701" s="538"/>
      <c r="O701" s="235"/>
      <c r="P701" s="73"/>
      <c r="Q701" s="316"/>
      <c r="R701" s="316"/>
      <c r="S701" s="316"/>
      <c r="T701" s="316"/>
      <c r="U701" s="73"/>
      <c r="V701" s="73"/>
      <c r="W701" s="73"/>
      <c r="X701" s="316"/>
      <c r="Y701" s="316"/>
      <c r="Z701" s="316"/>
      <c r="AA701" s="316"/>
      <c r="AB701" s="73"/>
    </row>
    <row r="702" spans="1:36" ht="21" x14ac:dyDescent="0.35">
      <c r="A702" s="235"/>
      <c r="E702" s="235"/>
      <c r="F702" s="255"/>
      <c r="G702" s="359"/>
      <c r="H702" s="360"/>
      <c r="I702" s="360"/>
      <c r="J702" s="361"/>
      <c r="K702" s="361"/>
      <c r="L702" s="235"/>
      <c r="M702" s="362"/>
      <c r="N702" s="538"/>
      <c r="O702" s="235"/>
      <c r="P702" s="311"/>
      <c r="Q702" s="311"/>
      <c r="R702" s="73"/>
      <c r="S702" s="73"/>
      <c r="T702" s="73"/>
      <c r="U702" s="363"/>
      <c r="V702" s="719"/>
      <c r="W702" s="719"/>
      <c r="X702" s="722"/>
      <c r="Y702" s="538"/>
      <c r="Z702" s="238"/>
      <c r="AA702" s="238"/>
      <c r="AB702" s="364"/>
      <c r="AC702" s="326"/>
    </row>
    <row r="703" spans="1:36" s="231" customFormat="1" ht="21" x14ac:dyDescent="0.35">
      <c r="A703" s="260" t="s">
        <v>10</v>
      </c>
      <c r="B703" s="233"/>
      <c r="C703" s="233"/>
      <c r="D703" s="233"/>
      <c r="E703" s="233"/>
      <c r="F703" s="233"/>
      <c r="G703" s="233"/>
      <c r="H703" s="233"/>
      <c r="I703" s="233"/>
      <c r="J703" s="233"/>
      <c r="K703" s="233"/>
      <c r="L703" s="233"/>
      <c r="M703" s="233"/>
      <c r="N703" s="233"/>
      <c r="O703" s="229"/>
      <c r="P703" s="229"/>
      <c r="Q703" s="229"/>
      <c r="R703" s="229"/>
      <c r="S703" s="229"/>
      <c r="T703" s="229"/>
      <c r="U703" s="229"/>
      <c r="V703" s="229"/>
      <c r="W703" s="229"/>
      <c r="X703" s="229"/>
      <c r="Y703" s="229"/>
      <c r="Z703" s="229"/>
      <c r="AA703" s="229"/>
      <c r="AB703" s="229"/>
      <c r="AC703" s="7"/>
      <c r="AD703" s="7"/>
      <c r="AE703" s="7"/>
      <c r="AF703" s="229"/>
      <c r="AG703" s="229"/>
      <c r="AH703" s="229"/>
      <c r="AI703" s="229"/>
      <c r="AJ703" s="229"/>
    </row>
    <row r="704" spans="1:36" ht="21" x14ac:dyDescent="0.35">
      <c r="A704" s="314"/>
      <c r="B704" s="234"/>
      <c r="C704" s="234"/>
      <c r="D704" s="234"/>
      <c r="E704" s="234"/>
      <c r="F704" s="234"/>
      <c r="G704" s="234"/>
      <c r="H704" s="234"/>
      <c r="I704" s="234"/>
      <c r="J704" s="234"/>
      <c r="K704" s="234"/>
      <c r="L704" s="234"/>
      <c r="M704" s="234"/>
      <c r="N704" s="234"/>
      <c r="O704" s="235"/>
      <c r="P704" s="235"/>
      <c r="Q704" s="235"/>
      <c r="R704" s="235"/>
      <c r="S704" s="235"/>
      <c r="T704" s="235"/>
      <c r="U704" s="235"/>
      <c r="V704" s="235"/>
      <c r="W704" s="235"/>
      <c r="X704" s="235"/>
      <c r="Y704" s="235"/>
    </row>
    <row r="705" spans="1:29" x14ac:dyDescent="0.25">
      <c r="A705" s="235"/>
      <c r="B705" s="292" t="s">
        <v>696</v>
      </c>
      <c r="C705" s="292" t="s">
        <v>1105</v>
      </c>
      <c r="D705" s="292" t="s">
        <v>1038</v>
      </c>
      <c r="E705" s="255"/>
      <c r="F705" s="255"/>
      <c r="G705" s="255"/>
      <c r="H705" s="255"/>
      <c r="I705" s="235"/>
      <c r="J705" s="235"/>
      <c r="K705" s="235"/>
      <c r="L705" s="235"/>
      <c r="M705" s="235"/>
      <c r="N705" s="235"/>
      <c r="O705" s="235"/>
      <c r="P705" s="235"/>
      <c r="Q705" s="235"/>
      <c r="R705" s="235"/>
      <c r="S705" s="235"/>
      <c r="T705" s="235"/>
      <c r="U705" s="235"/>
      <c r="V705" s="235"/>
      <c r="W705" s="235"/>
      <c r="X705" s="235"/>
      <c r="Y705" s="235"/>
    </row>
    <row r="706" spans="1:29" ht="39" x14ac:dyDescent="0.25">
      <c r="A706" s="235"/>
      <c r="B706" s="611" t="s">
        <v>636</v>
      </c>
      <c r="C706" s="612">
        <v>751526222.1595999</v>
      </c>
      <c r="D706" s="616"/>
      <c r="E706" s="635"/>
      <c r="F706" s="235"/>
      <c r="G706" s="235"/>
      <c r="H706" s="235"/>
      <c r="I706" s="235"/>
      <c r="J706" s="235"/>
      <c r="K706" s="235"/>
      <c r="L706" s="235"/>
      <c r="M706" s="235"/>
      <c r="N706" s="235"/>
      <c r="O706" s="235"/>
      <c r="P706" s="235"/>
      <c r="Q706" s="235"/>
      <c r="R706" s="235"/>
      <c r="S706" s="235"/>
      <c r="T706" s="235"/>
      <c r="U706" s="235"/>
      <c r="V706" s="235"/>
      <c r="W706" s="235"/>
      <c r="X706" s="235"/>
      <c r="Y706" s="235"/>
    </row>
    <row r="707" spans="1:29" ht="39" x14ac:dyDescent="0.25">
      <c r="A707" s="235"/>
      <c r="B707" s="611" t="s">
        <v>637</v>
      </c>
      <c r="C707" s="614">
        <v>4110</v>
      </c>
      <c r="D707" s="616"/>
      <c r="E707" s="637"/>
      <c r="F707" s="255"/>
      <c r="G707" s="255"/>
      <c r="H707" s="255"/>
      <c r="I707" s="235"/>
      <c r="J707" s="235"/>
      <c r="K707" s="235"/>
      <c r="L707" s="235"/>
      <c r="M707" s="235"/>
      <c r="N707" s="235"/>
      <c r="O707" s="235"/>
      <c r="P707" s="235"/>
      <c r="Q707" s="235"/>
      <c r="R707" s="235"/>
      <c r="S707" s="235"/>
      <c r="T707" s="235"/>
      <c r="U707" s="235"/>
      <c r="V707" s="235"/>
      <c r="W707" s="235"/>
      <c r="X707" s="235"/>
      <c r="Y707" s="235"/>
    </row>
    <row r="708" spans="1:29" x14ac:dyDescent="0.25">
      <c r="A708" s="235"/>
      <c r="B708" s="611" t="s">
        <v>1156</v>
      </c>
      <c r="C708" s="639">
        <v>120.48265476905864</v>
      </c>
      <c r="D708" s="616"/>
      <c r="E708" s="637"/>
      <c r="F708" s="255"/>
      <c r="G708" s="255"/>
      <c r="H708" s="255"/>
      <c r="I708" s="235"/>
      <c r="J708" s="235"/>
      <c r="K708" s="235"/>
      <c r="L708" s="235"/>
      <c r="M708" s="235"/>
      <c r="N708" s="235"/>
      <c r="O708" s="235"/>
      <c r="P708" s="235"/>
      <c r="Q708" s="235"/>
      <c r="R708" s="235"/>
      <c r="S708" s="235"/>
      <c r="T708" s="235"/>
      <c r="U708" s="235"/>
      <c r="V708" s="235"/>
      <c r="W708" s="235"/>
      <c r="X708" s="235"/>
      <c r="Y708" s="235"/>
    </row>
    <row r="709" spans="1:29" ht="26.25" x14ac:dyDescent="0.25">
      <c r="A709" s="235"/>
      <c r="B709" s="611" t="s">
        <v>694</v>
      </c>
      <c r="C709" s="641">
        <v>0.62424148125097245</v>
      </c>
      <c r="D709" s="640"/>
      <c r="E709" s="255"/>
      <c r="F709" s="255"/>
      <c r="G709" s="255"/>
      <c r="H709" s="255"/>
      <c r="I709" s="235"/>
      <c r="J709" s="235"/>
      <c r="K709" s="235"/>
      <c r="L709" s="235"/>
      <c r="M709" s="235"/>
      <c r="N709" s="235"/>
      <c r="O709" s="235"/>
      <c r="P709" s="267"/>
      <c r="Q709" s="235"/>
      <c r="R709" s="235"/>
      <c r="S709" s="235"/>
      <c r="T709" s="235"/>
      <c r="U709" s="235"/>
      <c r="V709" s="235"/>
      <c r="W709" s="235"/>
      <c r="X709" s="235"/>
      <c r="Y709" s="235"/>
    </row>
    <row r="710" spans="1:29" x14ac:dyDescent="0.25">
      <c r="A710" s="235"/>
      <c r="B710" s="718" t="s">
        <v>407</v>
      </c>
      <c r="C710" s="718"/>
      <c r="D710" s="235"/>
      <c r="E710" s="336"/>
      <c r="F710" s="332"/>
      <c r="G710" s="235"/>
      <c r="H710" s="235"/>
      <c r="I710" s="235"/>
      <c r="J710" s="235"/>
      <c r="K710" s="235"/>
      <c r="L710" s="235"/>
      <c r="M710" s="235"/>
      <c r="N710" s="235"/>
      <c r="O710" s="235"/>
      <c r="P710" s="267"/>
      <c r="Q710" s="235"/>
      <c r="R710" s="235"/>
      <c r="S710" s="235"/>
      <c r="T710" s="235"/>
      <c r="U710" s="235"/>
      <c r="V710" s="235"/>
      <c r="W710" s="235"/>
      <c r="X710" s="235"/>
      <c r="Y710" s="235"/>
    </row>
    <row r="711" spans="1:29" ht="18.75" x14ac:dyDescent="0.3">
      <c r="A711" s="678" t="s">
        <v>680</v>
      </c>
      <c r="B711" s="235"/>
      <c r="C711" s="235"/>
      <c r="D711" s="235"/>
      <c r="E711" s="235"/>
      <c r="F711" s="255"/>
      <c r="G711" s="359"/>
      <c r="H711" s="360"/>
      <c r="I711" s="360"/>
      <c r="J711" s="361"/>
      <c r="K711" s="361"/>
      <c r="L711" s="235"/>
      <c r="M711" s="364"/>
      <c r="N711" s="538"/>
      <c r="O711" s="235"/>
      <c r="P711" s="538"/>
      <c r="Q711" s="538"/>
      <c r="R711" s="538"/>
      <c r="S711" s="538"/>
      <c r="T711" s="538"/>
      <c r="U711" s="358"/>
      <c r="V711" s="538"/>
      <c r="W711" s="538"/>
      <c r="X711" s="538"/>
      <c r="Y711" s="538"/>
      <c r="Z711" s="538"/>
      <c r="AA711" s="538"/>
      <c r="AB711" s="358"/>
      <c r="AC711" s="326"/>
    </row>
    <row r="712" spans="1:29" ht="21" x14ac:dyDescent="0.35">
      <c r="A712" s="260" t="s">
        <v>697</v>
      </c>
      <c r="B712" s="260"/>
      <c r="C712" s="229"/>
      <c r="D712" s="260"/>
      <c r="E712" s="260"/>
      <c r="F712" s="260"/>
      <c r="G712" s="260"/>
      <c r="H712" s="260"/>
      <c r="I712" s="260"/>
      <c r="J712" s="260"/>
      <c r="K712" s="260"/>
      <c r="L712" s="260"/>
      <c r="M712" s="358"/>
      <c r="N712" s="313"/>
      <c r="O712" s="235"/>
      <c r="P712" s="278"/>
      <c r="Q712" s="317"/>
      <c r="R712" s="317"/>
      <c r="S712" s="318"/>
      <c r="T712" s="318"/>
      <c r="U712" s="365"/>
      <c r="V712" s="319"/>
      <c r="W712" s="319"/>
      <c r="X712" s="320"/>
      <c r="Y712" s="320"/>
      <c r="Z712" s="321"/>
      <c r="AA712" s="321"/>
      <c r="AB712" s="366"/>
      <c r="AC712" s="326"/>
    </row>
    <row r="713" spans="1:29" ht="21.75" thickBot="1" x14ac:dyDescent="0.4">
      <c r="A713" s="235"/>
      <c r="B713" s="235"/>
      <c r="C713" s="362"/>
      <c r="D713" s="362"/>
      <c r="E713" s="362"/>
      <c r="F713" s="362"/>
      <c r="G713" s="362"/>
      <c r="H713" s="362"/>
      <c r="I713" s="362"/>
      <c r="J713" s="362"/>
      <c r="K713" s="362"/>
      <c r="L713" s="362"/>
      <c r="M713" s="366"/>
      <c r="N713" s="322"/>
      <c r="O713" s="235"/>
      <c r="P713" s="278"/>
      <c r="Q713" s="317"/>
      <c r="R713" s="317"/>
      <c r="S713" s="318"/>
      <c r="T713" s="318"/>
      <c r="U713" s="365"/>
      <c r="V713" s="319"/>
      <c r="W713" s="319"/>
      <c r="X713" s="320"/>
      <c r="Y713" s="320"/>
      <c r="Z713" s="321"/>
      <c r="AA713" s="321"/>
      <c r="AB713" s="366"/>
      <c r="AC713" s="326"/>
    </row>
    <row r="714" spans="1:29" customFormat="1" ht="45" x14ac:dyDescent="0.25">
      <c r="A714" s="617" t="s">
        <v>1143</v>
      </c>
      <c r="B714" s="618" t="s">
        <v>1118</v>
      </c>
      <c r="C714" s="619" t="s">
        <v>1119</v>
      </c>
      <c r="D714" s="620" t="s">
        <v>703</v>
      </c>
      <c r="E714" s="620" t="s">
        <v>1120</v>
      </c>
      <c r="F714" s="621" t="s">
        <v>1144</v>
      </c>
      <c r="G714" s="621" t="s">
        <v>1122</v>
      </c>
      <c r="H714" s="622" t="s">
        <v>1123</v>
      </c>
      <c r="I714" s="7"/>
      <c r="J714" s="623"/>
    </row>
    <row r="715" spans="1:29" customFormat="1" x14ac:dyDescent="0.25">
      <c r="A715" s="624" t="s">
        <v>643</v>
      </c>
      <c r="B715" s="474">
        <v>387</v>
      </c>
      <c r="C715" s="548">
        <v>9073365</v>
      </c>
      <c r="D715" s="474">
        <v>269</v>
      </c>
      <c r="E715" s="471">
        <v>6.7048853439680964E-2</v>
      </c>
      <c r="F715" s="548">
        <v>5167300</v>
      </c>
      <c r="G715" s="471">
        <v>7.908156927023572E-3</v>
      </c>
      <c r="H715" s="625">
        <v>0.69509043927648584</v>
      </c>
      <c r="I715" s="7"/>
    </row>
    <row r="716" spans="1:29" customFormat="1" x14ac:dyDescent="0.25">
      <c r="A716" s="624" t="s">
        <v>644</v>
      </c>
      <c r="B716" s="474">
        <v>1551</v>
      </c>
      <c r="C716" s="548">
        <v>502008144.99999994</v>
      </c>
      <c r="D716" s="474">
        <v>733</v>
      </c>
      <c r="E716" s="471">
        <v>0.18270189431704886</v>
      </c>
      <c r="F716" s="548">
        <v>212053538.11899999</v>
      </c>
      <c r="G716" s="471">
        <v>0.32453170057392194</v>
      </c>
      <c r="H716" s="625">
        <v>0.47259832366215343</v>
      </c>
      <c r="I716" s="7"/>
    </row>
    <row r="717" spans="1:29" customFormat="1" x14ac:dyDescent="0.25">
      <c r="A717" s="624" t="s">
        <v>645</v>
      </c>
      <c r="B717" s="474">
        <v>192</v>
      </c>
      <c r="C717" s="548">
        <v>93618809.899999991</v>
      </c>
      <c r="D717" s="474">
        <v>110</v>
      </c>
      <c r="E717" s="471">
        <v>2.7417746759720838E-2</v>
      </c>
      <c r="F717" s="548">
        <v>68339103</v>
      </c>
      <c r="G717" s="471">
        <v>0.10458776358563029</v>
      </c>
      <c r="H717" s="625">
        <v>0.57291666666666663</v>
      </c>
      <c r="I717" s="7"/>
      <c r="K717" s="500"/>
    </row>
    <row r="718" spans="1:29" customFormat="1" x14ac:dyDescent="0.25">
      <c r="A718" s="624" t="s">
        <v>964</v>
      </c>
      <c r="B718" s="474">
        <v>2911</v>
      </c>
      <c r="C718" s="548">
        <v>49836080.919999987</v>
      </c>
      <c r="D718" s="474">
        <v>1992</v>
      </c>
      <c r="E718" s="471">
        <v>0.49651046859421732</v>
      </c>
      <c r="F718" s="548">
        <v>18640654.937999997</v>
      </c>
      <c r="G718" s="471">
        <v>2.8528094841058355E-2</v>
      </c>
      <c r="H718" s="625">
        <v>0.68430092751631744</v>
      </c>
      <c r="I718" s="7"/>
      <c r="K718" s="500"/>
    </row>
    <row r="719" spans="1:29" customFormat="1" x14ac:dyDescent="0.25">
      <c r="A719" s="624" t="s">
        <v>965</v>
      </c>
      <c r="B719" s="474">
        <v>662</v>
      </c>
      <c r="C719" s="548">
        <v>260985908.75</v>
      </c>
      <c r="D719" s="474">
        <v>432</v>
      </c>
      <c r="E719" s="471">
        <v>0.10767696909272183</v>
      </c>
      <c r="F719" s="548">
        <v>139201059</v>
      </c>
      <c r="G719" s="471">
        <v>0.21303656048223774</v>
      </c>
      <c r="H719" s="625">
        <v>0.65256797583081572</v>
      </c>
      <c r="I719" s="7"/>
      <c r="K719" s="500"/>
    </row>
    <row r="720" spans="1:29" customFormat="1" x14ac:dyDescent="0.25">
      <c r="A720" s="624" t="s">
        <v>648</v>
      </c>
      <c r="B720" s="474">
        <v>724</v>
      </c>
      <c r="C720" s="548">
        <v>451848573.74000007</v>
      </c>
      <c r="D720" s="474">
        <v>476</v>
      </c>
      <c r="E720" s="471">
        <v>0.11864406779661017</v>
      </c>
      <c r="F720" s="548">
        <v>210012288</v>
      </c>
      <c r="G720" s="471">
        <v>0.3214077235901282</v>
      </c>
      <c r="H720" s="625">
        <v>0.65745856353591159</v>
      </c>
      <c r="I720" s="7"/>
      <c r="K720" s="500"/>
    </row>
    <row r="721" spans="1:11" customFormat="1" ht="15.75" thickBot="1" x14ac:dyDescent="0.3">
      <c r="A721" s="626" t="s">
        <v>363</v>
      </c>
      <c r="B721" s="627">
        <v>6427</v>
      </c>
      <c r="C721" s="628">
        <v>1367370883.3099999</v>
      </c>
      <c r="D721" s="629">
        <v>4012</v>
      </c>
      <c r="E721" s="630">
        <v>1</v>
      </c>
      <c r="F721" s="628">
        <v>653413943.05699992</v>
      </c>
      <c r="G721" s="630">
        <v>1</v>
      </c>
      <c r="H721" s="631">
        <v>0.62424148125097245</v>
      </c>
      <c r="I721" s="7"/>
      <c r="K721" s="500"/>
    </row>
    <row r="722" spans="1:11" customFormat="1" ht="15.75" thickBot="1" x14ac:dyDescent="0.3">
      <c r="I722" s="7"/>
    </row>
    <row r="723" spans="1:11" customFormat="1" ht="45" x14ac:dyDescent="0.25">
      <c r="A723" s="632" t="s">
        <v>1145</v>
      </c>
      <c r="B723" s="618" t="s">
        <v>1118</v>
      </c>
      <c r="C723" s="619" t="s">
        <v>1119</v>
      </c>
      <c r="D723" s="620" t="s">
        <v>703</v>
      </c>
      <c r="E723" s="620" t="s">
        <v>1120</v>
      </c>
      <c r="F723" s="621" t="s">
        <v>1121</v>
      </c>
      <c r="G723" s="621" t="s">
        <v>1122</v>
      </c>
      <c r="H723" s="622" t="s">
        <v>1123</v>
      </c>
      <c r="I723" s="7"/>
    </row>
    <row r="724" spans="1:11" customFormat="1" x14ac:dyDescent="0.25">
      <c r="A724" s="624" t="s">
        <v>1146</v>
      </c>
      <c r="B724" s="474">
        <v>1018</v>
      </c>
      <c r="C724" s="548">
        <v>140134414.30000001</v>
      </c>
      <c r="D724" s="474">
        <v>440</v>
      </c>
      <c r="E724" s="471">
        <v>0.10967098703888335</v>
      </c>
      <c r="F724" s="548">
        <v>58135170.618999995</v>
      </c>
      <c r="G724" s="471">
        <v>8.8971426515654581E-2</v>
      </c>
      <c r="H724" s="625">
        <v>0.43222003929273084</v>
      </c>
      <c r="I724" s="7"/>
    </row>
    <row r="725" spans="1:11" customFormat="1" x14ac:dyDescent="0.25">
      <c r="A725" s="624" t="s">
        <v>1147</v>
      </c>
      <c r="B725" s="474">
        <v>24</v>
      </c>
      <c r="C725" s="548">
        <v>24294468</v>
      </c>
      <c r="D725" s="474">
        <v>11</v>
      </c>
      <c r="E725" s="471">
        <v>2.7417746759720836E-3</v>
      </c>
      <c r="F725" s="548">
        <v>1429968</v>
      </c>
      <c r="G725" s="471">
        <v>2.1884565139670699E-3</v>
      </c>
      <c r="H725" s="625">
        <v>0.45833333333333331</v>
      </c>
      <c r="I725" s="7"/>
    </row>
    <row r="726" spans="1:11" customFormat="1" x14ac:dyDescent="0.25">
      <c r="A726" s="624" t="s">
        <v>1148</v>
      </c>
      <c r="B726" s="474">
        <v>4098</v>
      </c>
      <c r="C726" s="548">
        <v>567327748.60000002</v>
      </c>
      <c r="D726" s="474">
        <v>2715</v>
      </c>
      <c r="E726" s="471">
        <v>0.67671984047856426</v>
      </c>
      <c r="F726" s="548">
        <v>258826070.27300018</v>
      </c>
      <c r="G726" s="471">
        <v>0.39611347909424954</v>
      </c>
      <c r="H726" s="625">
        <v>0.6625183016105417</v>
      </c>
      <c r="I726" s="7"/>
    </row>
    <row r="727" spans="1:11" customFormat="1" x14ac:dyDescent="0.25">
      <c r="A727" s="624" t="s">
        <v>1149</v>
      </c>
      <c r="B727" s="474">
        <v>1040</v>
      </c>
      <c r="C727" s="548">
        <v>383286159.40999997</v>
      </c>
      <c r="D727" s="474">
        <v>683</v>
      </c>
      <c r="E727" s="471">
        <v>0.1702392821535394</v>
      </c>
      <c r="F727" s="548">
        <v>220722462.31499997</v>
      </c>
      <c r="G727" s="471">
        <v>0.33779882517099175</v>
      </c>
      <c r="H727" s="625">
        <v>0.65673076923076923</v>
      </c>
      <c r="I727" s="7"/>
    </row>
    <row r="728" spans="1:11" customFormat="1" x14ac:dyDescent="0.25">
      <c r="A728" s="624" t="s">
        <v>1150</v>
      </c>
      <c r="B728" s="474">
        <v>247</v>
      </c>
      <c r="C728" s="548">
        <v>252328093</v>
      </c>
      <c r="D728" s="474">
        <v>163</v>
      </c>
      <c r="E728" s="471">
        <v>4.0628115653040878E-2</v>
      </c>
      <c r="F728" s="548">
        <v>114300271.84999999</v>
      </c>
      <c r="G728" s="471">
        <v>0.17492781270513702</v>
      </c>
      <c r="H728" s="625">
        <v>0.65991902834008098</v>
      </c>
      <c r="I728" s="7"/>
    </row>
    <row r="729" spans="1:11" customFormat="1" ht="15.75" thickBot="1" x14ac:dyDescent="0.3">
      <c r="A729" s="626" t="s">
        <v>363</v>
      </c>
      <c r="B729" s="627">
        <v>6427</v>
      </c>
      <c r="C729" s="628">
        <v>1367370883.3099999</v>
      </c>
      <c r="D729" s="627">
        <v>4012</v>
      </c>
      <c r="E729" s="633">
        <v>1</v>
      </c>
      <c r="F729" s="628">
        <v>653413943.05700016</v>
      </c>
      <c r="G729" s="630">
        <v>1</v>
      </c>
      <c r="H729" s="631">
        <v>0.62424148125097245</v>
      </c>
      <c r="I729" s="7"/>
    </row>
    <row r="730" spans="1:11" customFormat="1" ht="15.75" thickBot="1" x14ac:dyDescent="0.3">
      <c r="G730" s="634"/>
      <c r="I730" s="7"/>
    </row>
    <row r="731" spans="1:11" customFormat="1" ht="45" x14ac:dyDescent="0.25">
      <c r="A731" s="632" t="s">
        <v>1151</v>
      </c>
      <c r="B731" s="618" t="s">
        <v>1118</v>
      </c>
      <c r="C731" s="619" t="s">
        <v>1119</v>
      </c>
      <c r="D731" s="620" t="s">
        <v>703</v>
      </c>
      <c r="E731" s="620" t="s">
        <v>1120</v>
      </c>
      <c r="F731" s="621" t="s">
        <v>1121</v>
      </c>
      <c r="G731" s="621" t="s">
        <v>1122</v>
      </c>
      <c r="H731" s="622" t="s">
        <v>1123</v>
      </c>
      <c r="I731" s="7"/>
    </row>
    <row r="732" spans="1:11" customFormat="1" x14ac:dyDescent="0.25">
      <c r="A732" s="624" t="s">
        <v>1110</v>
      </c>
      <c r="B732" s="474">
        <v>4560</v>
      </c>
      <c r="C732" s="548">
        <v>61341874.429999977</v>
      </c>
      <c r="D732" s="474">
        <v>3078</v>
      </c>
      <c r="E732" s="471">
        <v>0.76719840478564305</v>
      </c>
      <c r="F732" s="548">
        <v>41877084.240199968</v>
      </c>
      <c r="G732" s="471">
        <v>6.4089670392213929E-2</v>
      </c>
      <c r="H732" s="625">
        <v>0.67500000000000004</v>
      </c>
      <c r="I732" s="7"/>
    </row>
    <row r="733" spans="1:11" customFormat="1" x14ac:dyDescent="0.25">
      <c r="A733" s="624" t="s">
        <v>1111</v>
      </c>
      <c r="B733" s="474">
        <v>604</v>
      </c>
      <c r="C733" s="548">
        <v>39616349.149999991</v>
      </c>
      <c r="D733" s="474">
        <v>360</v>
      </c>
      <c r="E733" s="471">
        <v>8.9730807577268201E-2</v>
      </c>
      <c r="F733" s="548">
        <v>23432108.000800006</v>
      </c>
      <c r="G733" s="471">
        <v>3.5861046813866246E-2</v>
      </c>
      <c r="H733" s="625">
        <v>0.59602649006622521</v>
      </c>
      <c r="I733" s="7"/>
    </row>
    <row r="734" spans="1:11" customFormat="1" x14ac:dyDescent="0.25">
      <c r="A734" s="624" t="s">
        <v>1112</v>
      </c>
      <c r="B734" s="474">
        <v>1112</v>
      </c>
      <c r="C734" s="548">
        <v>460269495.38</v>
      </c>
      <c r="D734" s="474">
        <v>508</v>
      </c>
      <c r="E734" s="471">
        <v>0.12662013958125623</v>
      </c>
      <c r="F734" s="548">
        <v>232267062.81600001</v>
      </c>
      <c r="G734" s="471">
        <v>0.35546695212737206</v>
      </c>
      <c r="H734" s="625">
        <v>0.45683453237410071</v>
      </c>
      <c r="I734" s="7"/>
    </row>
    <row r="735" spans="1:11" customFormat="1" x14ac:dyDescent="0.25">
      <c r="A735" s="624" t="s">
        <v>1113</v>
      </c>
      <c r="B735" s="474">
        <v>115</v>
      </c>
      <c r="C735" s="548">
        <v>358589186.35000002</v>
      </c>
      <c r="D735" s="474">
        <v>52</v>
      </c>
      <c r="E735" s="471">
        <v>1.2961116650049851E-2</v>
      </c>
      <c r="F735" s="548">
        <v>172304350</v>
      </c>
      <c r="G735" s="471">
        <v>0.26369861223633118</v>
      </c>
      <c r="H735" s="625">
        <v>0.45217391304347826</v>
      </c>
      <c r="I735" s="7"/>
    </row>
    <row r="736" spans="1:11" customFormat="1" x14ac:dyDescent="0.25">
      <c r="A736" s="624" t="s">
        <v>1114</v>
      </c>
      <c r="B736" s="474">
        <v>36</v>
      </c>
      <c r="C736" s="548">
        <v>447553978</v>
      </c>
      <c r="D736" s="474">
        <v>14</v>
      </c>
      <c r="E736" s="471">
        <v>3.489531405782652E-3</v>
      </c>
      <c r="F736" s="548">
        <v>183533338</v>
      </c>
      <c r="G736" s="471">
        <v>0.2808837184302167</v>
      </c>
      <c r="H736" s="625">
        <v>0.3888888888888889</v>
      </c>
      <c r="I736" s="7"/>
    </row>
    <row r="737" spans="1:9" customFormat="1" ht="15.75" thickBot="1" x14ac:dyDescent="0.3">
      <c r="A737" s="626" t="s">
        <v>363</v>
      </c>
      <c r="B737" s="627">
        <v>6427</v>
      </c>
      <c r="C737" s="628">
        <v>1367370883.3099999</v>
      </c>
      <c r="D737" s="627">
        <v>4012</v>
      </c>
      <c r="E737" s="633">
        <v>1</v>
      </c>
      <c r="F737" s="628">
        <v>653413943.05699992</v>
      </c>
      <c r="G737" s="630">
        <v>1</v>
      </c>
      <c r="H737" s="631">
        <v>0.62424148125097245</v>
      </c>
      <c r="I737" s="7"/>
    </row>
    <row r="738" spans="1:9" customFormat="1" ht="15.75" thickBot="1" x14ac:dyDescent="0.3">
      <c r="I738" s="7"/>
    </row>
    <row r="739" spans="1:9" customFormat="1" ht="43.9" customHeight="1" x14ac:dyDescent="0.25">
      <c r="A739" s="632" t="s">
        <v>1117</v>
      </c>
      <c r="B739" s="618" t="s">
        <v>1118</v>
      </c>
      <c r="C739" s="619" t="s">
        <v>1119</v>
      </c>
      <c r="D739" s="620" t="s">
        <v>703</v>
      </c>
      <c r="E739" s="620" t="s">
        <v>1120</v>
      </c>
      <c r="F739" s="621" t="s">
        <v>1121</v>
      </c>
      <c r="G739" s="621" t="s">
        <v>1122</v>
      </c>
      <c r="H739" s="622" t="s">
        <v>1123</v>
      </c>
      <c r="I739" s="7"/>
    </row>
    <row r="740" spans="1:9" customFormat="1" x14ac:dyDescent="0.25">
      <c r="A740" s="624" t="s">
        <v>649</v>
      </c>
      <c r="B740" s="474">
        <v>79</v>
      </c>
      <c r="C740" s="548">
        <v>658600</v>
      </c>
      <c r="D740" s="474">
        <v>50</v>
      </c>
      <c r="E740" s="471">
        <v>1.2462612163509471E-2</v>
      </c>
      <c r="F740" s="548">
        <v>415100</v>
      </c>
      <c r="G740" s="471">
        <v>6.3527876074690555E-4</v>
      </c>
      <c r="H740" s="625">
        <v>0.63291139240506333</v>
      </c>
      <c r="I740" s="7"/>
    </row>
    <row r="741" spans="1:9" customFormat="1" x14ac:dyDescent="0.25">
      <c r="A741" s="624" t="s">
        <v>650</v>
      </c>
      <c r="B741" s="474">
        <v>2197</v>
      </c>
      <c r="C741" s="548">
        <v>8359935</v>
      </c>
      <c r="D741" s="474">
        <v>1479</v>
      </c>
      <c r="E741" s="471">
        <v>0.36864406779661019</v>
      </c>
      <c r="F741" s="548">
        <v>4675418.5879999977</v>
      </c>
      <c r="G741" s="471">
        <v>7.1553700952967604E-3</v>
      </c>
      <c r="H741" s="625">
        <v>0.67319071461083291</v>
      </c>
      <c r="I741" s="7"/>
    </row>
    <row r="742" spans="1:9" customFormat="1" x14ac:dyDescent="0.25">
      <c r="A742" s="624" t="s">
        <v>651</v>
      </c>
      <c r="B742" s="474">
        <v>12</v>
      </c>
      <c r="C742" s="548">
        <v>7000000</v>
      </c>
      <c r="D742" s="474">
        <v>4</v>
      </c>
      <c r="E742" s="471">
        <v>9.9700897308075765E-4</v>
      </c>
      <c r="F742" s="548">
        <v>2500000</v>
      </c>
      <c r="G742" s="471">
        <v>3.8260585446091636E-3</v>
      </c>
      <c r="H742" s="625">
        <v>0.33333333333333331</v>
      </c>
      <c r="I742" s="7"/>
    </row>
    <row r="743" spans="1:9" customFormat="1" x14ac:dyDescent="0.25">
      <c r="A743" s="624" t="s">
        <v>652</v>
      </c>
      <c r="B743" s="474">
        <v>14</v>
      </c>
      <c r="C743" s="548">
        <v>134500</v>
      </c>
      <c r="D743" s="474">
        <v>13</v>
      </c>
      <c r="E743" s="471">
        <v>3.2402791625124627E-3</v>
      </c>
      <c r="F743" s="548">
        <v>124900</v>
      </c>
      <c r="G743" s="471">
        <v>1.9114988488867381E-4</v>
      </c>
      <c r="H743" s="625">
        <v>0.9285714285714286</v>
      </c>
      <c r="I743" s="7"/>
    </row>
    <row r="744" spans="1:9" customFormat="1" x14ac:dyDescent="0.25">
      <c r="A744" s="624" t="s">
        <v>1124</v>
      </c>
      <c r="B744" s="474">
        <v>1</v>
      </c>
      <c r="C744" s="548">
        <v>425800</v>
      </c>
      <c r="D744" s="474">
        <v>1</v>
      </c>
      <c r="E744" s="471">
        <v>2.4925224327018941E-4</v>
      </c>
      <c r="F744" s="548">
        <v>440800</v>
      </c>
      <c r="G744" s="471">
        <v>6.7461064258548772E-4</v>
      </c>
      <c r="H744" s="625">
        <v>1</v>
      </c>
      <c r="I744" s="7"/>
    </row>
    <row r="745" spans="1:9" customFormat="1" x14ac:dyDescent="0.25">
      <c r="A745" s="624" t="s">
        <v>653</v>
      </c>
      <c r="B745" s="474">
        <v>0</v>
      </c>
      <c r="C745" s="548">
        <v>0</v>
      </c>
      <c r="D745" s="474">
        <v>0</v>
      </c>
      <c r="E745" s="471">
        <v>0</v>
      </c>
      <c r="F745" s="548">
        <v>0</v>
      </c>
      <c r="G745" s="471">
        <v>0</v>
      </c>
      <c r="H745" s="625">
        <v>0</v>
      </c>
      <c r="I745" s="7"/>
    </row>
    <row r="746" spans="1:9" customFormat="1" x14ac:dyDescent="0.25">
      <c r="A746" s="624" t="s">
        <v>654</v>
      </c>
      <c r="B746" s="474">
        <v>10</v>
      </c>
      <c r="C746" s="548">
        <v>1616518</v>
      </c>
      <c r="D746" s="474">
        <v>2</v>
      </c>
      <c r="E746" s="471">
        <v>4.9850448654037882E-4</v>
      </c>
      <c r="F746" s="548">
        <v>378000</v>
      </c>
      <c r="G746" s="471">
        <v>5.7850005194490554E-4</v>
      </c>
      <c r="H746" s="625">
        <v>0.2</v>
      </c>
      <c r="I746" s="7"/>
    </row>
    <row r="747" spans="1:9" customFormat="1" x14ac:dyDescent="0.25">
      <c r="A747" s="624" t="s">
        <v>655</v>
      </c>
      <c r="B747" s="474">
        <v>18</v>
      </c>
      <c r="C747" s="548">
        <v>7370514</v>
      </c>
      <c r="D747" s="474">
        <v>10</v>
      </c>
      <c r="E747" s="471">
        <v>2.4925224327018943E-3</v>
      </c>
      <c r="F747" s="548">
        <v>1758250</v>
      </c>
      <c r="G747" s="471">
        <v>2.6908669744236248E-3</v>
      </c>
      <c r="H747" s="625">
        <v>0.55555555555555558</v>
      </c>
      <c r="I747" s="7"/>
    </row>
    <row r="748" spans="1:9" customFormat="1" x14ac:dyDescent="0.25">
      <c r="A748" s="624" t="s">
        <v>656</v>
      </c>
      <c r="B748" s="474">
        <v>119</v>
      </c>
      <c r="C748" s="548">
        <v>892545</v>
      </c>
      <c r="D748" s="474">
        <v>108</v>
      </c>
      <c r="E748" s="471">
        <v>2.6919242273180457E-2</v>
      </c>
      <c r="F748" s="548">
        <v>805600</v>
      </c>
      <c r="G748" s="471">
        <v>1.2329091054148569E-3</v>
      </c>
      <c r="H748" s="625">
        <v>0.90756302521008403</v>
      </c>
      <c r="I748" s="7"/>
    </row>
    <row r="749" spans="1:9" customFormat="1" x14ac:dyDescent="0.25">
      <c r="A749" s="624" t="s">
        <v>657</v>
      </c>
      <c r="B749" s="474">
        <v>102</v>
      </c>
      <c r="C749" s="548">
        <v>13303500</v>
      </c>
      <c r="D749" s="474">
        <v>47</v>
      </c>
      <c r="E749" s="471">
        <v>1.1714855433698903E-2</v>
      </c>
      <c r="F749" s="548">
        <v>7976200</v>
      </c>
      <c r="G749" s="471">
        <v>1.2206963265404644E-2</v>
      </c>
      <c r="H749" s="625">
        <v>0.46078431372549017</v>
      </c>
      <c r="I749" s="7"/>
    </row>
    <row r="750" spans="1:9" customFormat="1" x14ac:dyDescent="0.25">
      <c r="A750" s="624" t="s">
        <v>658</v>
      </c>
      <c r="B750" s="474">
        <v>5</v>
      </c>
      <c r="C750" s="548">
        <v>6745000</v>
      </c>
      <c r="D750" s="474">
        <v>2</v>
      </c>
      <c r="E750" s="471">
        <v>4.9850448654037882E-4</v>
      </c>
      <c r="F750" s="548">
        <v>4688500</v>
      </c>
      <c r="G750" s="471">
        <v>7.1753901945600254E-3</v>
      </c>
      <c r="H750" s="625">
        <v>0.4</v>
      </c>
      <c r="I750" s="7"/>
    </row>
    <row r="751" spans="1:9" customFormat="1" x14ac:dyDescent="0.25">
      <c r="A751" s="624" t="s">
        <v>659</v>
      </c>
      <c r="B751" s="474">
        <v>1075</v>
      </c>
      <c r="C751" s="548">
        <v>957967462.28999984</v>
      </c>
      <c r="D751" s="474">
        <v>600</v>
      </c>
      <c r="E751" s="471">
        <v>0.14955134596211367</v>
      </c>
      <c r="F751" s="548">
        <v>446349942</v>
      </c>
      <c r="G751" s="471">
        <v>0.68310440378996184</v>
      </c>
      <c r="H751" s="625">
        <v>0.55813953488372092</v>
      </c>
      <c r="I751" s="7"/>
    </row>
    <row r="752" spans="1:9" customFormat="1" x14ac:dyDescent="0.25">
      <c r="A752" s="624" t="s">
        <v>683</v>
      </c>
      <c r="B752" s="474">
        <v>81</v>
      </c>
      <c r="C752" s="548">
        <v>4991676</v>
      </c>
      <c r="D752" s="474">
        <v>20</v>
      </c>
      <c r="E752" s="471">
        <v>4.9850448654037887E-3</v>
      </c>
      <c r="F752" s="548">
        <v>1658150.01</v>
      </c>
      <c r="G752" s="471">
        <v>2.5376716056017081E-3</v>
      </c>
      <c r="H752" s="625">
        <v>0.24691358024691357</v>
      </c>
      <c r="I752" s="7"/>
    </row>
    <row r="753" spans="1:9" customFormat="1" x14ac:dyDescent="0.25">
      <c r="A753" s="624" t="s">
        <v>660</v>
      </c>
      <c r="B753" s="474">
        <v>21</v>
      </c>
      <c r="C753" s="548">
        <v>35010117</v>
      </c>
      <c r="D753" s="474">
        <v>10</v>
      </c>
      <c r="E753" s="471">
        <v>2.4925224327018943E-3</v>
      </c>
      <c r="F753" s="548">
        <v>18793800</v>
      </c>
      <c r="G753" s="471">
        <v>2.8762471630270278E-2</v>
      </c>
      <c r="H753" s="625">
        <v>0.47619047619047616</v>
      </c>
      <c r="I753" s="7"/>
    </row>
    <row r="754" spans="1:9" customFormat="1" x14ac:dyDescent="0.25">
      <c r="A754" s="624" t="s">
        <v>661</v>
      </c>
      <c r="B754" s="474">
        <v>277</v>
      </c>
      <c r="C754" s="548">
        <v>31413194.670000002</v>
      </c>
      <c r="D754" s="474">
        <v>193</v>
      </c>
      <c r="E754" s="471">
        <v>4.8105682951146561E-2</v>
      </c>
      <c r="F754" s="548">
        <v>4279286.3499999996</v>
      </c>
      <c r="G754" s="471">
        <v>6.5491200416987437E-3</v>
      </c>
      <c r="H754" s="625">
        <v>0.69675090252707583</v>
      </c>
      <c r="I754" s="7"/>
    </row>
    <row r="755" spans="1:9" customFormat="1" x14ac:dyDescent="0.25">
      <c r="A755" s="624" t="s">
        <v>1125</v>
      </c>
      <c r="B755" s="474">
        <v>9</v>
      </c>
      <c r="C755" s="548">
        <v>42518068</v>
      </c>
      <c r="D755" s="474">
        <v>6</v>
      </c>
      <c r="E755" s="471">
        <v>1.4955134596211367E-3</v>
      </c>
      <c r="F755" s="548">
        <v>35723738</v>
      </c>
      <c r="G755" s="471">
        <v>5.4672445208111632E-2</v>
      </c>
      <c r="H755" s="625">
        <v>0.66666666666666663</v>
      </c>
      <c r="I755" s="7"/>
    </row>
    <row r="756" spans="1:9" customFormat="1" x14ac:dyDescent="0.25">
      <c r="A756" s="624" t="s">
        <v>662</v>
      </c>
      <c r="B756" s="474">
        <v>25</v>
      </c>
      <c r="C756" s="548">
        <v>7615785</v>
      </c>
      <c r="D756" s="474">
        <v>16</v>
      </c>
      <c r="E756" s="471">
        <v>3.9880358923230306E-3</v>
      </c>
      <c r="F756" s="548">
        <v>5859256</v>
      </c>
      <c r="G756" s="471">
        <v>8.9671425935410037E-3</v>
      </c>
      <c r="H756" s="625">
        <v>0.64</v>
      </c>
      <c r="I756" s="7"/>
    </row>
    <row r="757" spans="1:9" customFormat="1" x14ac:dyDescent="0.25">
      <c r="A757" s="624" t="s">
        <v>1126</v>
      </c>
      <c r="B757" s="474">
        <v>4</v>
      </c>
      <c r="C757" s="548">
        <v>272500</v>
      </c>
      <c r="D757" s="474">
        <v>4</v>
      </c>
      <c r="E757" s="471">
        <v>9.9700897308075765E-4</v>
      </c>
      <c r="F757" s="548">
        <v>266400</v>
      </c>
      <c r="G757" s="471">
        <v>4.0770479851355248E-4</v>
      </c>
      <c r="H757" s="625">
        <v>1</v>
      </c>
      <c r="I757" s="7"/>
    </row>
    <row r="758" spans="1:9" customFormat="1" x14ac:dyDescent="0.25">
      <c r="A758" s="624" t="s">
        <v>663</v>
      </c>
      <c r="B758" s="474">
        <v>1192</v>
      </c>
      <c r="C758" s="548">
        <v>43161872.849999994</v>
      </c>
      <c r="D758" s="474">
        <v>801</v>
      </c>
      <c r="E758" s="471">
        <v>0.19965104685942173</v>
      </c>
      <c r="F758" s="548">
        <v>28492791</v>
      </c>
      <c r="G758" s="471">
        <v>4.3606034586125227E-2</v>
      </c>
      <c r="H758" s="625">
        <v>0.67197986577181212</v>
      </c>
      <c r="I758" s="7"/>
    </row>
    <row r="759" spans="1:9" customFormat="1" x14ac:dyDescent="0.25">
      <c r="A759" s="624" t="s">
        <v>1127</v>
      </c>
      <c r="B759" s="474">
        <v>74</v>
      </c>
      <c r="C759" s="548">
        <v>80623761.859999999</v>
      </c>
      <c r="D759" s="474">
        <v>47</v>
      </c>
      <c r="E759" s="471">
        <v>1.1714855433698903E-2</v>
      </c>
      <c r="F759" s="548">
        <v>44459500</v>
      </c>
      <c r="G759" s="471">
        <v>6.8041859945620439E-2</v>
      </c>
      <c r="H759" s="625">
        <v>0.63513513513513509</v>
      </c>
      <c r="I759" s="7"/>
    </row>
    <row r="760" spans="1:9" customFormat="1" x14ac:dyDescent="0.25">
      <c r="A760" s="624" t="s">
        <v>664</v>
      </c>
      <c r="B760" s="474">
        <v>78</v>
      </c>
      <c r="C760" s="548">
        <v>3182118.5</v>
      </c>
      <c r="D760" s="474">
        <v>50</v>
      </c>
      <c r="E760" s="471">
        <v>1.2462612163509471E-2</v>
      </c>
      <c r="F760" s="548">
        <v>1992800</v>
      </c>
      <c r="G760" s="471">
        <v>3.0498277870788563E-3</v>
      </c>
      <c r="H760" s="625">
        <v>0.64102564102564108</v>
      </c>
      <c r="I760" s="7"/>
    </row>
    <row r="761" spans="1:9" customFormat="1" x14ac:dyDescent="0.25">
      <c r="A761" s="624" t="s">
        <v>665</v>
      </c>
      <c r="B761" s="474">
        <v>564</v>
      </c>
      <c r="C761" s="548">
        <v>55060947</v>
      </c>
      <c r="D761" s="474">
        <v>232</v>
      </c>
      <c r="E761" s="471">
        <v>5.782652043868395E-2</v>
      </c>
      <c r="F761" s="548">
        <v>15078361.108999999</v>
      </c>
      <c r="G761" s="471">
        <v>2.3076276943916781E-2</v>
      </c>
      <c r="H761" s="625">
        <v>0.41134751773049644</v>
      </c>
      <c r="I761" s="7"/>
    </row>
    <row r="762" spans="1:9" customFormat="1" x14ac:dyDescent="0.25">
      <c r="A762" s="624" t="s">
        <v>666</v>
      </c>
      <c r="B762" s="474">
        <v>166</v>
      </c>
      <c r="C762" s="548">
        <v>1254100</v>
      </c>
      <c r="D762" s="474">
        <v>101</v>
      </c>
      <c r="E762" s="471">
        <v>2.5174476570289133E-2</v>
      </c>
      <c r="F762" s="548">
        <v>791800</v>
      </c>
      <c r="G762" s="471">
        <v>1.2117892622486143E-3</v>
      </c>
      <c r="H762" s="625">
        <v>0.60843373493975905</v>
      </c>
      <c r="I762" s="7"/>
    </row>
    <row r="763" spans="1:9" customFormat="1" x14ac:dyDescent="0.25">
      <c r="A763" s="624" t="s">
        <v>667</v>
      </c>
      <c r="B763" s="474">
        <v>25</v>
      </c>
      <c r="C763" s="548">
        <v>9765200</v>
      </c>
      <c r="D763" s="474">
        <v>9</v>
      </c>
      <c r="E763" s="471">
        <v>2.243270189431705E-3</v>
      </c>
      <c r="F763" s="548">
        <v>3789900</v>
      </c>
      <c r="G763" s="471">
        <v>5.8001517112857073E-3</v>
      </c>
      <c r="H763" s="625">
        <v>0.36</v>
      </c>
      <c r="I763" s="7"/>
    </row>
    <row r="764" spans="1:9" customFormat="1" x14ac:dyDescent="0.25">
      <c r="A764" s="624" t="s">
        <v>668</v>
      </c>
      <c r="B764" s="474">
        <v>10</v>
      </c>
      <c r="C764" s="548">
        <v>88200</v>
      </c>
      <c r="D764" s="474">
        <v>6</v>
      </c>
      <c r="E764" s="471">
        <v>1.4955134596211367E-3</v>
      </c>
      <c r="F764" s="548">
        <v>49400</v>
      </c>
      <c r="G764" s="471">
        <v>7.5602916841477073E-5</v>
      </c>
      <c r="H764" s="625">
        <v>0.6</v>
      </c>
      <c r="I764" s="7"/>
    </row>
    <row r="765" spans="1:9" customFormat="1" x14ac:dyDescent="0.25">
      <c r="A765" s="624" t="s">
        <v>1128</v>
      </c>
      <c r="B765" s="474">
        <v>3</v>
      </c>
      <c r="C765" s="548">
        <v>4077120</v>
      </c>
      <c r="D765" s="474">
        <v>3</v>
      </c>
      <c r="E765" s="471">
        <v>7.4775672981056834E-4</v>
      </c>
      <c r="F765" s="548">
        <v>4101200</v>
      </c>
      <c r="G765" s="471">
        <v>6.2765725212604404E-3</v>
      </c>
      <c r="H765" s="625">
        <v>1</v>
      </c>
      <c r="I765" s="7"/>
    </row>
    <row r="766" spans="1:9" customFormat="1" x14ac:dyDescent="0.25">
      <c r="A766" s="624" t="s">
        <v>669</v>
      </c>
      <c r="B766" s="474">
        <v>56</v>
      </c>
      <c r="C766" s="548">
        <v>39065806.5</v>
      </c>
      <c r="D766" s="474">
        <v>23</v>
      </c>
      <c r="E766" s="471">
        <v>5.732801595214357E-3</v>
      </c>
      <c r="F766" s="548">
        <v>14058150</v>
      </c>
      <c r="G766" s="471">
        <v>2.1514921971558926E-2</v>
      </c>
      <c r="H766" s="625">
        <v>0.4107142857142857</v>
      </c>
      <c r="I766" s="7"/>
    </row>
    <row r="767" spans="1:9" customFormat="1" x14ac:dyDescent="0.25">
      <c r="A767" s="624" t="s">
        <v>670</v>
      </c>
      <c r="B767" s="474">
        <v>7</v>
      </c>
      <c r="C767" s="548">
        <v>441800</v>
      </c>
      <c r="D767" s="474">
        <v>5</v>
      </c>
      <c r="E767" s="471">
        <v>1.2462612163509472E-3</v>
      </c>
      <c r="F767" s="548">
        <v>334300</v>
      </c>
      <c r="G767" s="471">
        <v>5.1162054858513734E-4</v>
      </c>
      <c r="H767" s="625">
        <v>0.7142857142857143</v>
      </c>
      <c r="I767" s="7"/>
    </row>
    <row r="768" spans="1:9" customFormat="1" x14ac:dyDescent="0.25">
      <c r="A768" s="624" t="s">
        <v>671</v>
      </c>
      <c r="B768" s="474">
        <v>203</v>
      </c>
      <c r="C768" s="548">
        <v>4354241.6399999997</v>
      </c>
      <c r="D768" s="474">
        <v>170</v>
      </c>
      <c r="E768" s="471">
        <v>4.2372881355932202E-2</v>
      </c>
      <c r="F768" s="548">
        <v>3572400</v>
      </c>
      <c r="G768" s="471">
        <v>5.4672846179047102E-3</v>
      </c>
      <c r="H768" s="625">
        <v>0.83743842364532017</v>
      </c>
      <c r="I768" s="7"/>
    </row>
    <row r="769" spans="1:29" customFormat="1" ht="15.75" thickBot="1" x14ac:dyDescent="0.3">
      <c r="A769" s="626" t="s">
        <v>363</v>
      </c>
      <c r="B769" s="627">
        <v>6427</v>
      </c>
      <c r="C769" s="628">
        <v>1367370883.3099997</v>
      </c>
      <c r="D769" s="627">
        <v>4012</v>
      </c>
      <c r="E769" s="630">
        <v>1</v>
      </c>
      <c r="F769" s="628">
        <v>653413943.05699992</v>
      </c>
      <c r="G769" s="633">
        <v>1</v>
      </c>
      <c r="H769" s="631">
        <v>0.62424148125097245</v>
      </c>
      <c r="I769" s="7"/>
    </row>
    <row r="770" spans="1:29" ht="21" x14ac:dyDescent="0.35">
      <c r="A770" s="235"/>
      <c r="B770" s="362"/>
      <c r="C770" s="362"/>
      <c r="D770" s="362"/>
      <c r="E770" s="362"/>
      <c r="F770" s="362"/>
      <c r="G770" s="362"/>
      <c r="H770" s="362"/>
      <c r="J770" s="362"/>
      <c r="K770" s="362"/>
      <c r="L770" s="362"/>
      <c r="M770" s="366"/>
      <c r="N770" s="322"/>
      <c r="O770" s="235"/>
      <c r="P770" s="278"/>
      <c r="Q770" s="317"/>
      <c r="R770" s="317"/>
      <c r="S770" s="318"/>
      <c r="T770" s="318"/>
      <c r="U770" s="365"/>
      <c r="V770" s="319"/>
      <c r="W770" s="319"/>
      <c r="X770" s="320"/>
      <c r="Y770" s="320"/>
      <c r="Z770" s="321"/>
      <c r="AA770" s="321"/>
      <c r="AB770" s="366"/>
      <c r="AC770" s="326"/>
    </row>
    <row r="771" spans="1:29" x14ac:dyDescent="0.25">
      <c r="A771" s="604" t="s">
        <v>407</v>
      </c>
      <c r="B771" s="604"/>
      <c r="C771" s="340"/>
      <c r="D771" s="235"/>
      <c r="E771" s="235"/>
      <c r="F771" s="235"/>
      <c r="G771" s="278"/>
      <c r="H771" s="320"/>
      <c r="J771" s="320"/>
      <c r="K771" s="321"/>
      <c r="L771" s="321"/>
    </row>
    <row r="772" spans="1:29" x14ac:dyDescent="0.25">
      <c r="A772" s="678" t="s">
        <v>680</v>
      </c>
      <c r="C772" s="533"/>
      <c r="D772" s="533"/>
      <c r="E772" s="235"/>
      <c r="F772" s="235"/>
      <c r="G772" s="235"/>
      <c r="H772" s="540"/>
      <c r="I772" s="532"/>
      <c r="J772" s="532"/>
      <c r="K772" s="73"/>
      <c r="L772" s="73"/>
    </row>
    <row r="773" spans="1:29" x14ac:dyDescent="0.25">
      <c r="A773" s="235"/>
      <c r="B773" s="720"/>
      <c r="C773" s="721"/>
      <c r="D773" s="721"/>
      <c r="E773" s="235"/>
      <c r="F773" s="235"/>
      <c r="G773" s="235"/>
      <c r="H773" s="340"/>
      <c r="I773" s="340"/>
      <c r="J773" s="340"/>
      <c r="K773" s="235"/>
      <c r="L773" s="235"/>
    </row>
    <row r="774" spans="1:29" x14ac:dyDescent="0.25">
      <c r="A774" s="73"/>
      <c r="B774" s="73"/>
      <c r="C774" s="73"/>
      <c r="D774" s="73"/>
      <c r="E774" s="73"/>
      <c r="F774" s="73"/>
      <c r="G774" s="73"/>
      <c r="H774" s="532"/>
      <c r="I774" s="533"/>
      <c r="J774" s="533"/>
      <c r="K774" s="235"/>
      <c r="L774" s="235"/>
    </row>
    <row r="775" spans="1:29" x14ac:dyDescent="0.25">
      <c r="A775" s="73"/>
      <c r="B775" s="73"/>
      <c r="C775" s="73"/>
      <c r="D775" s="73"/>
      <c r="E775" s="73"/>
      <c r="F775" s="73"/>
      <c r="G775" s="73"/>
      <c r="H775" s="73"/>
      <c r="I775" s="73"/>
      <c r="J775" s="73"/>
      <c r="K775" s="73"/>
      <c r="L775" s="73"/>
    </row>
    <row r="776" spans="1:29" ht="21" x14ac:dyDescent="0.35">
      <c r="A776" s="73"/>
      <c r="B776" s="73"/>
      <c r="C776" s="73"/>
      <c r="D776" s="73"/>
      <c r="E776" s="73"/>
      <c r="F776" s="348"/>
      <c r="G776" s="348"/>
      <c r="H776" s="367"/>
      <c r="I776" s="348"/>
      <c r="J776" s="348"/>
      <c r="K776" s="348"/>
      <c r="L776" s="348"/>
    </row>
  </sheetData>
  <mergeCells count="29">
    <mergeCell ref="A31:C31"/>
    <mergeCell ref="A32:B32"/>
    <mergeCell ref="Z34:Z36"/>
    <mergeCell ref="A59:B59"/>
    <mergeCell ref="A60:E60"/>
    <mergeCell ref="A62:C62"/>
    <mergeCell ref="A95:F95"/>
    <mergeCell ref="B143:C143"/>
    <mergeCell ref="B214:C214"/>
    <mergeCell ref="A346:C346"/>
    <mergeCell ref="B275:C275"/>
    <mergeCell ref="B286:C286"/>
    <mergeCell ref="B428:C428"/>
    <mergeCell ref="V428:X428"/>
    <mergeCell ref="P429:T429"/>
    <mergeCell ref="B358:C358"/>
    <mergeCell ref="P360:Q360"/>
    <mergeCell ref="P430:T430"/>
    <mergeCell ref="B499:C499"/>
    <mergeCell ref="A561:B561"/>
    <mergeCell ref="P563:R563"/>
    <mergeCell ref="B571:C571"/>
    <mergeCell ref="B640:C640"/>
    <mergeCell ref="H701:I701"/>
    <mergeCell ref="A631:B631"/>
    <mergeCell ref="B773:D773"/>
    <mergeCell ref="V702:X702"/>
    <mergeCell ref="A700:C700"/>
    <mergeCell ref="B710:C710"/>
  </mergeCells>
  <conditionalFormatting sqref="B434:B439">
    <cfRule type="colorScale" priority="20">
      <colorScale>
        <cfvo type="min"/>
        <cfvo type="percentile" val="50"/>
        <cfvo type="max"/>
        <color theme="0"/>
        <color theme="0"/>
        <color rgb="FFFFFF00"/>
      </colorScale>
    </cfRule>
  </conditionalFormatting>
  <conditionalFormatting sqref="B443:B447">
    <cfRule type="colorScale" priority="19">
      <colorScale>
        <cfvo type="min"/>
        <cfvo type="percentile" val="50"/>
        <cfvo type="max"/>
        <color theme="0"/>
        <color theme="0"/>
        <color rgb="FFFFFF00"/>
      </colorScale>
    </cfRule>
  </conditionalFormatting>
  <conditionalFormatting sqref="B451:B455">
    <cfRule type="colorScale" priority="18">
      <colorScale>
        <cfvo type="min"/>
        <cfvo type="percentile" val="50"/>
        <cfvo type="max"/>
        <color theme="0"/>
        <color theme="0"/>
        <color rgb="FFFFFF00"/>
      </colorScale>
    </cfRule>
  </conditionalFormatting>
  <conditionalFormatting sqref="D434:D439">
    <cfRule type="colorScale" priority="17">
      <colorScale>
        <cfvo type="min"/>
        <cfvo type="percentile" val="50"/>
        <cfvo type="max"/>
        <color theme="0"/>
        <color theme="0"/>
        <color rgb="FF92D050"/>
      </colorScale>
    </cfRule>
  </conditionalFormatting>
  <conditionalFormatting sqref="E434:E439">
    <cfRule type="dataBar" priority="16">
      <dataBar>
        <cfvo type="min"/>
        <cfvo type="max"/>
        <color rgb="FF92D050"/>
      </dataBar>
      <extLst>
        <ext xmlns:x14="http://schemas.microsoft.com/office/spreadsheetml/2009/9/main" uri="{B025F937-C7B1-47D3-B67F-A62EFF666E3E}">
          <x14:id>{6F7E513C-1174-4F22-84D9-275FA67B45C5}</x14:id>
        </ext>
      </extLst>
    </cfRule>
  </conditionalFormatting>
  <conditionalFormatting sqref="F434:F439">
    <cfRule type="colorScale" priority="15">
      <colorScale>
        <cfvo type="min"/>
        <cfvo type="percentile" val="50"/>
        <cfvo type="max"/>
        <color theme="0"/>
        <color theme="0"/>
        <color rgb="FF00B0F0"/>
      </colorScale>
    </cfRule>
  </conditionalFormatting>
  <conditionalFormatting sqref="G434:G439">
    <cfRule type="dataBar" priority="14">
      <dataBar>
        <cfvo type="min"/>
        <cfvo type="max"/>
        <color rgb="FF00B0F0"/>
      </dataBar>
      <extLst>
        <ext xmlns:x14="http://schemas.microsoft.com/office/spreadsheetml/2009/9/main" uri="{B025F937-C7B1-47D3-B67F-A62EFF666E3E}">
          <x14:id>{E03BA8F2-AD8B-46ED-AEF1-C55B867E13DB}</x14:id>
        </ext>
      </extLst>
    </cfRule>
  </conditionalFormatting>
  <conditionalFormatting sqref="D443:D447">
    <cfRule type="colorScale" priority="13">
      <colorScale>
        <cfvo type="min"/>
        <cfvo type="percentile" val="50"/>
        <cfvo type="max"/>
        <color theme="0"/>
        <color theme="0"/>
        <color rgb="FF92D050"/>
      </colorScale>
    </cfRule>
  </conditionalFormatting>
  <conditionalFormatting sqref="E443:E447">
    <cfRule type="dataBar" priority="12">
      <dataBar>
        <cfvo type="min"/>
        <cfvo type="max"/>
        <color rgb="FF92D050"/>
      </dataBar>
      <extLst>
        <ext xmlns:x14="http://schemas.microsoft.com/office/spreadsheetml/2009/9/main" uri="{B025F937-C7B1-47D3-B67F-A62EFF666E3E}">
          <x14:id>{2976C9EF-D608-477F-9856-AB61D0FB581A}</x14:id>
        </ext>
      </extLst>
    </cfRule>
  </conditionalFormatting>
  <conditionalFormatting sqref="F443:F447">
    <cfRule type="colorScale" priority="11">
      <colorScale>
        <cfvo type="min"/>
        <cfvo type="percentile" val="50"/>
        <cfvo type="max"/>
        <color theme="0"/>
        <color theme="0"/>
        <color rgb="FF00B0F0"/>
      </colorScale>
    </cfRule>
  </conditionalFormatting>
  <conditionalFormatting sqref="G443:G447">
    <cfRule type="dataBar" priority="10">
      <dataBar>
        <cfvo type="min"/>
        <cfvo type="max"/>
        <color rgb="FF00B0F0"/>
      </dataBar>
      <extLst>
        <ext xmlns:x14="http://schemas.microsoft.com/office/spreadsheetml/2009/9/main" uri="{B025F937-C7B1-47D3-B67F-A62EFF666E3E}">
          <x14:id>{1B4EBE31-B637-49F0-923E-626CF18E931B}</x14:id>
        </ext>
      </extLst>
    </cfRule>
  </conditionalFormatting>
  <conditionalFormatting sqref="D451:D455">
    <cfRule type="colorScale" priority="9">
      <colorScale>
        <cfvo type="min"/>
        <cfvo type="percentile" val="50"/>
        <cfvo type="max"/>
        <color theme="0"/>
        <color theme="0"/>
        <color rgb="FF92D050"/>
      </colorScale>
    </cfRule>
  </conditionalFormatting>
  <conditionalFormatting sqref="E451:E455">
    <cfRule type="dataBar" priority="8">
      <dataBar>
        <cfvo type="min"/>
        <cfvo type="max"/>
        <color rgb="FF92D050"/>
      </dataBar>
      <extLst>
        <ext xmlns:x14="http://schemas.microsoft.com/office/spreadsheetml/2009/9/main" uri="{B025F937-C7B1-47D3-B67F-A62EFF666E3E}">
          <x14:id>{E904023C-19DB-494A-9BBE-C4D32FADB0BA}</x14:id>
        </ext>
      </extLst>
    </cfRule>
  </conditionalFormatting>
  <conditionalFormatting sqref="F451:F455">
    <cfRule type="colorScale" priority="7">
      <colorScale>
        <cfvo type="min"/>
        <cfvo type="percentile" val="50"/>
        <cfvo type="max"/>
        <color theme="0"/>
        <color theme="0"/>
        <color rgb="FF00B0F0"/>
      </colorScale>
    </cfRule>
  </conditionalFormatting>
  <conditionalFormatting sqref="G451:G455">
    <cfRule type="dataBar" priority="6">
      <dataBar>
        <cfvo type="min"/>
        <cfvo type="max"/>
        <color rgb="FF00B0F0"/>
      </dataBar>
      <extLst>
        <ext xmlns:x14="http://schemas.microsoft.com/office/spreadsheetml/2009/9/main" uri="{B025F937-C7B1-47D3-B67F-A62EFF666E3E}">
          <x14:id>{01997A11-D78F-4AF1-8BCA-E2727AFF96A1}</x14:id>
        </ext>
      </extLst>
    </cfRule>
  </conditionalFormatting>
  <conditionalFormatting sqref="B459:B487">
    <cfRule type="colorScale" priority="5">
      <colorScale>
        <cfvo type="min"/>
        <cfvo type="percentile" val="50"/>
        <cfvo type="max"/>
        <color theme="0"/>
        <color theme="0"/>
        <color rgb="FFFFFF00"/>
      </colorScale>
    </cfRule>
  </conditionalFormatting>
  <conditionalFormatting sqref="D459:D487">
    <cfRule type="colorScale" priority="4">
      <colorScale>
        <cfvo type="min"/>
        <cfvo type="percentile" val="50"/>
        <cfvo type="max"/>
        <color theme="0"/>
        <color theme="0"/>
        <color rgb="FF92D050"/>
      </colorScale>
    </cfRule>
  </conditionalFormatting>
  <conditionalFormatting sqref="E459:E487">
    <cfRule type="dataBar" priority="3">
      <dataBar>
        <cfvo type="min"/>
        <cfvo type="max"/>
        <color rgb="FF92D050"/>
      </dataBar>
      <extLst>
        <ext xmlns:x14="http://schemas.microsoft.com/office/spreadsheetml/2009/9/main" uri="{B025F937-C7B1-47D3-B67F-A62EFF666E3E}">
          <x14:id>{56A7643B-0BAA-4BDC-9C1F-C7B6A6B3815A}</x14:id>
        </ext>
      </extLst>
    </cfRule>
  </conditionalFormatting>
  <conditionalFormatting sqref="F459:F487">
    <cfRule type="colorScale" priority="2">
      <colorScale>
        <cfvo type="min"/>
        <cfvo type="percentile" val="50"/>
        <cfvo type="max"/>
        <color theme="0"/>
        <color theme="0"/>
        <color rgb="FF00B0F0"/>
      </colorScale>
    </cfRule>
  </conditionalFormatting>
  <conditionalFormatting sqref="G459:G487">
    <cfRule type="dataBar" priority="1">
      <dataBar>
        <cfvo type="min"/>
        <cfvo type="max"/>
        <color rgb="FF00B0F0"/>
      </dataBar>
      <extLst>
        <ext xmlns:x14="http://schemas.microsoft.com/office/spreadsheetml/2009/9/main" uri="{B025F937-C7B1-47D3-B67F-A62EFF666E3E}">
          <x14:id>{9192F688-7514-475F-A11D-38295BB6CB47}</x14:id>
        </ext>
      </extLst>
    </cfRule>
  </conditionalFormatting>
  <hyperlinks>
    <hyperlink ref="K4" location="'Funding &amp; Resources HLF LA'!A1" display="(Local authority data)"/>
    <hyperlink ref="A144" location="'Funding and Resources HLF'!A97" display="Back to other regions"/>
    <hyperlink ref="B8" location="'Funding and Resources HLF'!A21" display="Headline Statistics"/>
    <hyperlink ref="B9" location="'Funding and Resources HLF'!A97" display="Regional Summary"/>
    <hyperlink ref="B10" location="'Funding and Resources HLF'!A136" display="North East"/>
    <hyperlink ref="B11" location="'Funding and Resources HLF'!A207" display="North West "/>
    <hyperlink ref="B12" location="'Funding and Resources HLF'!A279" display="Yorkshire and the Humber"/>
    <hyperlink ref="B13" location="'Funding and Resources HLF'!A350" display="West Midlands"/>
    <hyperlink ref="B14" location="'Funding and Resources HLF'!A421" display="East Midlands"/>
    <hyperlink ref="B15" location="'Funding and Resources HLF'!A492" display="East of England"/>
    <hyperlink ref="B16" location="'Funding and Resources HLF'!A564" display="London"/>
    <hyperlink ref="B17" location="'Funding and Resources HLF'!A633" display="South East"/>
    <hyperlink ref="B18" location="'Funding and Resources HLF'!A703" display="South West"/>
    <hyperlink ref="A206" location="'Funding and Resources HLF'!A97" display="Back to other regions"/>
    <hyperlink ref="A276" location="'Funding and Resources HLF'!A97" display="Back to other regions"/>
    <hyperlink ref="A287" location="'Funding and Resources HLF'!A97" display="Back to other regions"/>
    <hyperlink ref="A349" location="'Funding and Resources HLF'!A97" display="Back to other regions"/>
    <hyperlink ref="A359" location="'Funding and Resources HLF'!A97" display="Back to other regions"/>
    <hyperlink ref="A420" location="'Funding and Resources HLF'!A97" display="Back to other regions"/>
    <hyperlink ref="A429" location="'Funding and Resources HLF'!A97" display="Back to other regions"/>
    <hyperlink ref="A491" location="'Funding and Resources HLF'!A97" display="Back to other regions"/>
    <hyperlink ref="A501" location="'Funding and Resources HLF'!A97" display="Back to other regions"/>
    <hyperlink ref="A563" location="'Funding and Resources HLF'!A97" display="Back to other regions"/>
    <hyperlink ref="A641" location="'Funding and Resources HLF'!A97" display="Back to other regions"/>
    <hyperlink ref="A711" location="'Funding and Resources HLF'!A97" display="Back to other regions"/>
    <hyperlink ref="A772" location="'Funding and Resources HLF'!A97" display="Back to other region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F7E513C-1174-4F22-84D9-275FA67B45C5}">
            <x14:dataBar minLength="0" maxLength="100" negativeBarColorSameAsPositive="1" axisPosition="none">
              <x14:cfvo type="min"/>
              <x14:cfvo type="max"/>
            </x14:dataBar>
          </x14:cfRule>
          <xm:sqref>E434:E439</xm:sqref>
        </x14:conditionalFormatting>
        <x14:conditionalFormatting xmlns:xm="http://schemas.microsoft.com/office/excel/2006/main">
          <x14:cfRule type="dataBar" id="{E03BA8F2-AD8B-46ED-AEF1-C55B867E13DB}">
            <x14:dataBar minLength="0" maxLength="100" negativeBarColorSameAsPositive="1" axisPosition="none">
              <x14:cfvo type="min"/>
              <x14:cfvo type="max"/>
            </x14:dataBar>
          </x14:cfRule>
          <xm:sqref>G434:G439</xm:sqref>
        </x14:conditionalFormatting>
        <x14:conditionalFormatting xmlns:xm="http://schemas.microsoft.com/office/excel/2006/main">
          <x14:cfRule type="dataBar" id="{2976C9EF-D608-477F-9856-AB61D0FB581A}">
            <x14:dataBar minLength="0" maxLength="100" negativeBarColorSameAsPositive="1" axisPosition="none">
              <x14:cfvo type="min"/>
              <x14:cfvo type="max"/>
            </x14:dataBar>
          </x14:cfRule>
          <xm:sqref>E443:E447</xm:sqref>
        </x14:conditionalFormatting>
        <x14:conditionalFormatting xmlns:xm="http://schemas.microsoft.com/office/excel/2006/main">
          <x14:cfRule type="dataBar" id="{1B4EBE31-B637-49F0-923E-626CF18E931B}">
            <x14:dataBar minLength="0" maxLength="100" negativeBarColorSameAsPositive="1" axisPosition="none">
              <x14:cfvo type="min"/>
              <x14:cfvo type="max"/>
            </x14:dataBar>
          </x14:cfRule>
          <xm:sqref>G443:G447</xm:sqref>
        </x14:conditionalFormatting>
        <x14:conditionalFormatting xmlns:xm="http://schemas.microsoft.com/office/excel/2006/main">
          <x14:cfRule type="dataBar" id="{E904023C-19DB-494A-9BBE-C4D32FADB0BA}">
            <x14:dataBar minLength="0" maxLength="100" negativeBarColorSameAsPositive="1" axisPosition="none">
              <x14:cfvo type="min"/>
              <x14:cfvo type="max"/>
            </x14:dataBar>
          </x14:cfRule>
          <xm:sqref>E451:E455</xm:sqref>
        </x14:conditionalFormatting>
        <x14:conditionalFormatting xmlns:xm="http://schemas.microsoft.com/office/excel/2006/main">
          <x14:cfRule type="dataBar" id="{01997A11-D78F-4AF1-8BCA-E2727AFF96A1}">
            <x14:dataBar minLength="0" maxLength="100" negativeBarColorSameAsPositive="1" axisPosition="none">
              <x14:cfvo type="min"/>
              <x14:cfvo type="max"/>
            </x14:dataBar>
          </x14:cfRule>
          <xm:sqref>G451:G455</xm:sqref>
        </x14:conditionalFormatting>
        <x14:conditionalFormatting xmlns:xm="http://schemas.microsoft.com/office/excel/2006/main">
          <x14:cfRule type="dataBar" id="{56A7643B-0BAA-4BDC-9C1F-C7B6A6B3815A}">
            <x14:dataBar minLength="0" maxLength="100" negativeBarColorSameAsPositive="1" axisPosition="none">
              <x14:cfvo type="min"/>
              <x14:cfvo type="max"/>
            </x14:dataBar>
          </x14:cfRule>
          <xm:sqref>E459:E487</xm:sqref>
        </x14:conditionalFormatting>
        <x14:conditionalFormatting xmlns:xm="http://schemas.microsoft.com/office/excel/2006/main">
          <x14:cfRule type="dataBar" id="{9192F688-7514-475F-A11D-38295BB6CB47}">
            <x14:dataBar minLength="0" maxLength="100" negativeBarColorSameAsPositive="1" axisPosition="none">
              <x14:cfvo type="min"/>
              <x14:cfvo type="max"/>
            </x14:dataBar>
          </x14:cfRule>
          <xm:sqref>G459:G487</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'Funding and Resources HLF'!C111:X111</xm:f>
              <xm:sqref>Z111</xm:sqref>
            </x14:sparkline>
            <x14:sparkline>
              <xm:f>'Funding and Resources HLF'!C112:X112</xm:f>
              <xm:sqref>Z112</xm:sqref>
            </x14:sparkline>
            <x14:sparkline>
              <xm:f>'Funding and Resources HLF'!C113:X113</xm:f>
              <xm:sqref>Z113</xm:sqref>
            </x14:sparkline>
            <x14:sparkline>
              <xm:f>'Funding and Resources HLF'!C114:X114</xm:f>
              <xm:sqref>Z114</xm:sqref>
            </x14:sparkline>
            <x14:sparkline>
              <xm:f>'Funding and Resources HLF'!C115:X115</xm:f>
              <xm:sqref>Z115</xm:sqref>
            </x14:sparkline>
            <x14:sparkline>
              <xm:f>'Funding and Resources HLF'!C116:X116</xm:f>
              <xm:sqref>Z116</xm:sqref>
            </x14:sparkline>
            <x14:sparkline>
              <xm:f>'Funding and Resources HLF'!C117:X117</xm:f>
              <xm:sqref>Z117</xm:sqref>
            </x14:sparkline>
            <x14:sparkline>
              <xm:f>'Funding and Resources HLF'!C118:X118</xm:f>
              <xm:sqref>Z118</xm:sqref>
            </x14:sparkline>
            <x14:sparkline>
              <xm:f>'Funding and Resources HLF'!C119:X119</xm:f>
              <xm:sqref>Z119</xm:sqref>
            </x14:sparkline>
            <x14:sparkline>
              <xm:f>'Funding and Resources HLF'!C120:X120</xm:f>
              <xm:sqref>Z120</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'Funding and Resources HLF'!C99:X99</xm:f>
              <xm:sqref>Z99</xm:sqref>
            </x14:sparkline>
            <x14:sparkline>
              <xm:f>'Funding and Resources HLF'!C100:X100</xm:f>
              <xm:sqref>Z100</xm:sqref>
            </x14:sparkline>
            <x14:sparkline>
              <xm:f>'Funding and Resources HLF'!C101:X101</xm:f>
              <xm:sqref>Z101</xm:sqref>
            </x14:sparkline>
            <x14:sparkline>
              <xm:f>'Funding and Resources HLF'!C102:X102</xm:f>
              <xm:sqref>Z102</xm:sqref>
            </x14:sparkline>
            <x14:sparkline>
              <xm:f>'Funding and Resources HLF'!C103:X103</xm:f>
              <xm:sqref>Z103</xm:sqref>
            </x14:sparkline>
            <x14:sparkline>
              <xm:f>'Funding and Resources HLF'!C104:X104</xm:f>
              <xm:sqref>Z104</xm:sqref>
            </x14:sparkline>
            <x14:sparkline>
              <xm:f>'Funding and Resources HLF'!C105:X105</xm:f>
              <xm:sqref>Z105</xm:sqref>
            </x14:sparkline>
            <x14:sparkline>
              <xm:f>'Funding and Resources HLF'!C106:X106</xm:f>
              <xm:sqref>Z106</xm:sqref>
            </x14:sparkline>
            <x14:sparkline>
              <xm:f>'Funding and Resources HLF'!C107:X107</xm:f>
              <xm:sqref>Z107</xm:sqref>
            </x14:sparkline>
            <x14:sparkline>
              <xm:f>'Funding and Resources HLF'!C108:X108</xm:f>
              <xm:sqref>Z108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2"/>
  <sheetViews>
    <sheetView workbookViewId="0">
      <selection activeCell="N59" sqref="N59"/>
    </sheetView>
  </sheetViews>
  <sheetFormatPr defaultRowHeight="15" x14ac:dyDescent="0.25"/>
  <cols>
    <col min="1" max="1" width="25" customWidth="1"/>
    <col min="2" max="2" width="28.85546875" customWidth="1"/>
    <col min="3" max="4" width="17.5703125" bestFit="1" customWidth="1"/>
    <col min="5" max="5" width="10" bestFit="1" customWidth="1"/>
    <col min="6" max="6" width="16.42578125" style="56" bestFit="1" customWidth="1"/>
    <col min="7" max="7" width="16.42578125" style="588" bestFit="1" customWidth="1"/>
    <col min="8" max="8" width="9.140625" style="56"/>
    <col min="9" max="9" width="9.140625" style="500"/>
    <col min="10" max="10" width="9.140625" style="1"/>
  </cols>
  <sheetData>
    <row r="1" spans="1:10" s="7" customFormat="1" ht="22.5" customHeight="1" x14ac:dyDescent="0.25">
      <c r="A1" s="74"/>
      <c r="D1" s="589"/>
      <c r="E1" s="55"/>
      <c r="F1" s="56"/>
      <c r="G1" s="591"/>
      <c r="H1" s="1"/>
      <c r="I1" s="55"/>
    </row>
    <row r="2" spans="1:10" s="7" customFormat="1" ht="22.5" customHeight="1" x14ac:dyDescent="0.25">
      <c r="A2" s="74"/>
      <c r="D2" s="589"/>
      <c r="E2" s="55"/>
      <c r="F2" s="56"/>
      <c r="G2" s="591"/>
      <c r="H2" s="1"/>
      <c r="I2" s="55"/>
    </row>
    <row r="3" spans="1:10" s="67" customFormat="1" ht="26.25" x14ac:dyDescent="0.4">
      <c r="A3" s="77" t="s">
        <v>405</v>
      </c>
      <c r="C3" s="75"/>
      <c r="D3" s="590"/>
      <c r="E3" s="75"/>
      <c r="F3" s="76"/>
      <c r="G3" s="592"/>
      <c r="H3" s="72"/>
      <c r="J3" s="73"/>
    </row>
    <row r="4" spans="1:10" s="67" customFormat="1" ht="30.75" customHeight="1" x14ac:dyDescent="0.25">
      <c r="A4" s="739" t="s">
        <v>1167</v>
      </c>
      <c r="B4" s="739"/>
      <c r="C4" s="739"/>
      <c r="D4" s="739"/>
      <c r="E4" s="739"/>
      <c r="F4" s="739"/>
      <c r="G4" s="739"/>
      <c r="H4" s="739"/>
      <c r="I4" s="739"/>
      <c r="J4" s="739"/>
    </row>
    <row r="5" spans="1:10" ht="43.15" customHeight="1" x14ac:dyDescent="0.25">
      <c r="A5" s="372" t="s">
        <v>358</v>
      </c>
      <c r="B5" s="23"/>
      <c r="C5" s="578" t="s">
        <v>1118</v>
      </c>
      <c r="D5" s="578" t="s">
        <v>1119</v>
      </c>
      <c r="E5" s="578" t="s">
        <v>703</v>
      </c>
      <c r="F5" s="582" t="s">
        <v>1120</v>
      </c>
      <c r="G5" s="583" t="s">
        <v>1121</v>
      </c>
      <c r="H5" s="582" t="s">
        <v>1122</v>
      </c>
      <c r="I5" s="584" t="s">
        <v>1131</v>
      </c>
      <c r="J5" s="585" t="s">
        <v>1123</v>
      </c>
    </row>
    <row r="6" spans="1:10" x14ac:dyDescent="0.25">
      <c r="A6" s="23" t="s">
        <v>5</v>
      </c>
      <c r="B6" s="23"/>
      <c r="C6" s="85">
        <v>5236</v>
      </c>
      <c r="D6" s="593">
        <v>796738049.38000047</v>
      </c>
      <c r="E6" s="85">
        <v>3259</v>
      </c>
      <c r="F6" s="579">
        <v>8.1426144313411955E-2</v>
      </c>
      <c r="G6" s="593">
        <v>438902925.02369988</v>
      </c>
      <c r="H6" s="579">
        <v>6.1481264628804121E-2</v>
      </c>
      <c r="I6" s="581">
        <v>94.643915696898219</v>
      </c>
      <c r="J6" s="580">
        <v>0.62242169595110775</v>
      </c>
    </row>
    <row r="7" spans="1:10" x14ac:dyDescent="0.25">
      <c r="A7" s="23" t="s">
        <v>6</v>
      </c>
      <c r="B7" s="23"/>
      <c r="C7" s="85">
        <v>6190</v>
      </c>
      <c r="D7" s="593">
        <v>1028539948.6600001</v>
      </c>
      <c r="E7" s="85">
        <v>3781</v>
      </c>
      <c r="F7" s="579">
        <v>9.4468319008594842E-2</v>
      </c>
      <c r="G7" s="593">
        <v>475517260.0090006</v>
      </c>
      <c r="H7" s="579">
        <v>6.6610179224935825E-2</v>
      </c>
      <c r="I7" s="581">
        <v>79.010800743156523</v>
      </c>
      <c r="J7" s="580">
        <v>0.61082390953150245</v>
      </c>
    </row>
    <row r="8" spans="1:10" x14ac:dyDescent="0.25">
      <c r="A8" s="23" t="s">
        <v>7</v>
      </c>
      <c r="B8" s="23"/>
      <c r="C8" s="85">
        <v>6680</v>
      </c>
      <c r="D8" s="593">
        <v>2645165869.6700001</v>
      </c>
      <c r="E8" s="85">
        <v>3866</v>
      </c>
      <c r="F8" s="579">
        <v>9.6592044773136113E-2</v>
      </c>
      <c r="G8" s="593">
        <v>1321599778.4007986</v>
      </c>
      <c r="H8" s="579">
        <v>0.18512892276769594</v>
      </c>
      <c r="I8" s="581">
        <v>154.77783280323226</v>
      </c>
      <c r="J8" s="580">
        <v>0.57874251497005991</v>
      </c>
    </row>
    <row r="9" spans="1:10" x14ac:dyDescent="0.25">
      <c r="A9" s="23" t="s">
        <v>1</v>
      </c>
      <c r="B9" s="23"/>
      <c r="C9" s="85">
        <v>3583</v>
      </c>
      <c r="D9" s="593">
        <v>636521807.42999983</v>
      </c>
      <c r="E9" s="85">
        <v>2352</v>
      </c>
      <c r="F9" s="579">
        <v>5.8764741155306818E-2</v>
      </c>
      <c r="G9" s="593">
        <v>370292918.79699999</v>
      </c>
      <c r="H9" s="579">
        <v>5.1870415148181817E-2</v>
      </c>
      <c r="I9" s="581">
        <v>141.40279710124452</v>
      </c>
      <c r="J9" s="580">
        <v>0.6564331565727044</v>
      </c>
    </row>
    <row r="10" spans="1:10" x14ac:dyDescent="0.25">
      <c r="A10" s="23" t="s">
        <v>2</v>
      </c>
      <c r="B10" s="23"/>
      <c r="C10" s="85">
        <v>6493</v>
      </c>
      <c r="D10" s="593">
        <v>1544343039.8300006</v>
      </c>
      <c r="E10" s="85">
        <v>4074</v>
      </c>
      <c r="F10" s="579">
        <v>0.10178892664401359</v>
      </c>
      <c r="G10" s="593">
        <v>763298591.60990083</v>
      </c>
      <c r="H10" s="579">
        <v>0.10692241957382205</v>
      </c>
      <c r="I10" s="581">
        <v>107.00961092056626</v>
      </c>
      <c r="J10" s="580">
        <v>0.62744494070537504</v>
      </c>
    </row>
    <row r="11" spans="1:10" x14ac:dyDescent="0.25">
      <c r="A11" s="23" t="s">
        <v>8</v>
      </c>
      <c r="B11" s="23"/>
      <c r="C11" s="85">
        <v>6616</v>
      </c>
      <c r="D11" s="593">
        <v>1544157987.3400009</v>
      </c>
      <c r="E11" s="85">
        <v>4110</v>
      </c>
      <c r="F11" s="579">
        <v>0.1026883869678193</v>
      </c>
      <c r="G11" s="593">
        <v>751526222.15959978</v>
      </c>
      <c r="H11" s="579">
        <v>0.10527335295745596</v>
      </c>
      <c r="I11" s="581">
        <v>84.69029026283836</v>
      </c>
      <c r="J11" s="580">
        <v>0.62122128174123337</v>
      </c>
    </row>
    <row r="12" spans="1:10" x14ac:dyDescent="0.25">
      <c r="A12" s="23" t="s">
        <v>10</v>
      </c>
      <c r="B12" s="23"/>
      <c r="C12" s="85">
        <v>6427</v>
      </c>
      <c r="D12" s="593">
        <v>1367370883.3099997</v>
      </c>
      <c r="E12" s="85">
        <v>4012</v>
      </c>
      <c r="F12" s="579">
        <v>0.10023985608634819</v>
      </c>
      <c r="G12" s="593">
        <v>653413943.05700004</v>
      </c>
      <c r="H12" s="579">
        <v>9.1529842374754103E-2</v>
      </c>
      <c r="I12" s="581">
        <v>120.48265476905864</v>
      </c>
      <c r="J12" s="580">
        <v>0.62424148125097245</v>
      </c>
    </row>
    <row r="13" spans="1:10" x14ac:dyDescent="0.25">
      <c r="A13" s="23" t="s">
        <v>21</v>
      </c>
      <c r="B13" s="23"/>
      <c r="C13" s="85">
        <v>5619</v>
      </c>
      <c r="D13" s="593">
        <v>962393459.30200005</v>
      </c>
      <c r="E13" s="85">
        <v>3668</v>
      </c>
      <c r="F13" s="579">
        <v>9.1645012992204677E-2</v>
      </c>
      <c r="G13" s="593">
        <v>511796987.27119988</v>
      </c>
      <c r="H13" s="579">
        <v>7.1692222167228065E-2</v>
      </c>
      <c r="I13" s="581">
        <v>89.580176177343873</v>
      </c>
      <c r="J13" s="580">
        <v>0.65278519309485672</v>
      </c>
    </row>
    <row r="14" spans="1:10" x14ac:dyDescent="0.25">
      <c r="A14" s="23" t="s">
        <v>1132</v>
      </c>
      <c r="B14" s="23"/>
      <c r="C14" s="85">
        <v>5385</v>
      </c>
      <c r="D14" s="593">
        <v>964204190.23999977</v>
      </c>
      <c r="E14" s="85">
        <v>3375</v>
      </c>
      <c r="F14" s="579">
        <v>8.4324405356785925E-2</v>
      </c>
      <c r="G14" s="593">
        <v>495772294.44440001</v>
      </c>
      <c r="H14" s="579">
        <v>6.9447492583285142E-2</v>
      </c>
      <c r="I14" s="581">
        <v>92.494365129951774</v>
      </c>
      <c r="J14" s="580">
        <v>0.62674094707520889</v>
      </c>
    </row>
    <row r="15" spans="1:10" x14ac:dyDescent="0.25">
      <c r="A15" s="594" t="s">
        <v>363</v>
      </c>
      <c r="B15" s="595"/>
      <c r="C15" s="596">
        <v>52229</v>
      </c>
      <c r="D15" s="597">
        <v>11489435235.162003</v>
      </c>
      <c r="E15" s="596">
        <v>32497</v>
      </c>
      <c r="F15" s="598">
        <v>0.81</v>
      </c>
      <c r="G15" s="597">
        <v>5782120920.7726002</v>
      </c>
      <c r="H15" s="598">
        <v>0.80995611142616308</v>
      </c>
      <c r="I15" s="599">
        <v>106.45</v>
      </c>
      <c r="J15" s="600">
        <v>0.63</v>
      </c>
    </row>
    <row r="16" spans="1:10" x14ac:dyDescent="0.25">
      <c r="A16" s="191" t="s">
        <v>1</v>
      </c>
      <c r="B16" s="586" t="s">
        <v>409</v>
      </c>
      <c r="C16" s="11">
        <v>881</v>
      </c>
      <c r="D16" s="548">
        <v>129974734.02999999</v>
      </c>
      <c r="E16" s="11">
        <v>609</v>
      </c>
      <c r="F16" s="490">
        <v>1.5215870477713372E-2</v>
      </c>
      <c r="G16" s="548">
        <v>81998536.581</v>
      </c>
      <c r="H16" s="490">
        <v>1.1486306969676528E-2</v>
      </c>
      <c r="I16" s="560">
        <v>158.36773369990323</v>
      </c>
      <c r="J16" s="26">
        <v>0.69125993189557322</v>
      </c>
    </row>
    <row r="17" spans="1:10" x14ac:dyDescent="0.25">
      <c r="A17" s="191" t="s">
        <v>1</v>
      </c>
      <c r="B17" s="586" t="s">
        <v>36</v>
      </c>
      <c r="C17" s="11">
        <v>76</v>
      </c>
      <c r="D17" s="548">
        <v>22381338</v>
      </c>
      <c r="E17" s="11">
        <v>46</v>
      </c>
      <c r="F17" s="490">
        <v>1.149310413751749E-3</v>
      </c>
      <c r="G17" s="548">
        <v>10930548.67</v>
      </c>
      <c r="H17" s="490">
        <v>1.5311448545985546E-3</v>
      </c>
      <c r="I17" s="560">
        <v>103.73787495136048</v>
      </c>
      <c r="J17" s="26">
        <v>0.60526315789473684</v>
      </c>
    </row>
    <row r="18" spans="1:10" x14ac:dyDescent="0.25">
      <c r="A18" s="191" t="s">
        <v>1</v>
      </c>
      <c r="B18" s="586" t="s">
        <v>32</v>
      </c>
      <c r="C18" s="11">
        <v>200</v>
      </c>
      <c r="D18" s="548">
        <v>26268775.469999999</v>
      </c>
      <c r="E18" s="11">
        <v>141</v>
      </c>
      <c r="F18" s="490">
        <v>3.5228862682390566E-3</v>
      </c>
      <c r="G18" s="548">
        <v>21839997.339000002</v>
      </c>
      <c r="H18" s="490">
        <v>3.0593340334173708E-3</v>
      </c>
      <c r="I18" s="560">
        <v>108.92495119323708</v>
      </c>
      <c r="J18" s="26">
        <v>0.70499999999999996</v>
      </c>
    </row>
    <row r="19" spans="1:10" x14ac:dyDescent="0.25">
      <c r="A19" s="191" t="s">
        <v>1</v>
      </c>
      <c r="B19" s="586" t="s">
        <v>37</v>
      </c>
      <c r="C19" s="11">
        <v>136</v>
      </c>
      <c r="D19" s="548">
        <v>15815838.060000001</v>
      </c>
      <c r="E19" s="11">
        <v>89</v>
      </c>
      <c r="F19" s="490">
        <v>2.2236658005196884E-3</v>
      </c>
      <c r="G19" s="548">
        <v>10418675.756999999</v>
      </c>
      <c r="H19" s="490">
        <v>1.4594419967997132E-3</v>
      </c>
      <c r="I19" s="560">
        <v>112.52484887136839</v>
      </c>
      <c r="J19" s="26">
        <v>0.65441176470588236</v>
      </c>
    </row>
    <row r="20" spans="1:10" x14ac:dyDescent="0.25">
      <c r="A20" s="191" t="s">
        <v>1</v>
      </c>
      <c r="B20" s="586" t="s">
        <v>38</v>
      </c>
      <c r="C20" s="11">
        <v>116</v>
      </c>
      <c r="D20" s="548">
        <v>34135047.950000003</v>
      </c>
      <c r="E20" s="11">
        <v>71</v>
      </c>
      <c r="F20" s="490">
        <v>1.7739356386168299E-3</v>
      </c>
      <c r="G20" s="548">
        <v>23755188.715</v>
      </c>
      <c r="H20" s="490">
        <v>3.3276129194519106E-3</v>
      </c>
      <c r="I20" s="560">
        <v>170.75445277064958</v>
      </c>
      <c r="J20" s="26">
        <v>0.61206896551724133</v>
      </c>
    </row>
    <row r="21" spans="1:10" x14ac:dyDescent="0.25">
      <c r="A21" s="191" t="s">
        <v>1</v>
      </c>
      <c r="B21" s="586" t="s">
        <v>309</v>
      </c>
      <c r="C21" s="11">
        <v>491</v>
      </c>
      <c r="D21" s="548">
        <v>123878220.41</v>
      </c>
      <c r="E21" s="11">
        <v>300</v>
      </c>
      <c r="F21" s="490">
        <v>7.4955026983809714E-3</v>
      </c>
      <c r="G21" s="548">
        <v>62261907.148000002</v>
      </c>
      <c r="H21" s="490">
        <v>8.7216114803826371E-3</v>
      </c>
      <c r="I21" s="560">
        <v>214.81845583866684</v>
      </c>
      <c r="J21" s="26">
        <v>0.61099796334012224</v>
      </c>
    </row>
    <row r="22" spans="1:10" x14ac:dyDescent="0.25">
      <c r="A22" s="191" t="s">
        <v>1</v>
      </c>
      <c r="B22" s="586" t="s">
        <v>33</v>
      </c>
      <c r="C22" s="11">
        <v>209</v>
      </c>
      <c r="D22" s="548">
        <v>52831923.710000008</v>
      </c>
      <c r="E22" s="11">
        <v>138</v>
      </c>
      <c r="F22" s="490">
        <v>3.4479312412552467E-3</v>
      </c>
      <c r="G22" s="548">
        <v>21468342.943000004</v>
      </c>
      <c r="H22" s="490">
        <v>3.0072729033401436E-3</v>
      </c>
      <c r="I22" s="560">
        <v>105.8889187497534</v>
      </c>
      <c r="J22" s="26">
        <v>0.66028708133971292</v>
      </c>
    </row>
    <row r="23" spans="1:10" x14ac:dyDescent="0.25">
      <c r="A23" s="191" t="s">
        <v>1</v>
      </c>
      <c r="B23" s="586" t="s">
        <v>308</v>
      </c>
      <c r="C23" s="11">
        <v>698</v>
      </c>
      <c r="D23" s="548">
        <v>116903560.43000001</v>
      </c>
      <c r="E23" s="11">
        <v>454</v>
      </c>
      <c r="F23" s="490">
        <v>1.1343194083549869E-2</v>
      </c>
      <c r="G23" s="548">
        <v>71337791.66399999</v>
      </c>
      <c r="H23" s="490">
        <v>9.9929560667476759E-3</v>
      </c>
      <c r="I23" s="560">
        <v>225.76179293451943</v>
      </c>
      <c r="J23" s="26">
        <v>0.65042979942693413</v>
      </c>
    </row>
    <row r="24" spans="1:10" x14ac:dyDescent="0.25">
      <c r="A24" s="191" t="s">
        <v>1</v>
      </c>
      <c r="B24" s="586" t="s">
        <v>698</v>
      </c>
      <c r="C24" s="11">
        <v>145</v>
      </c>
      <c r="D24" s="548">
        <v>10894110</v>
      </c>
      <c r="E24" s="11">
        <v>102</v>
      </c>
      <c r="F24" s="490">
        <v>2.5484709174495301E-3</v>
      </c>
      <c r="G24" s="548">
        <v>6103267.398000001</v>
      </c>
      <c r="H24" s="490">
        <v>8.5494212182916983E-4</v>
      </c>
      <c r="I24" s="560">
        <v>45.195327364819839</v>
      </c>
      <c r="J24" s="26">
        <v>0.70344827586206893</v>
      </c>
    </row>
    <row r="25" spans="1:10" x14ac:dyDescent="0.25">
      <c r="A25" s="191" t="s">
        <v>1</v>
      </c>
      <c r="B25" s="586" t="s">
        <v>34</v>
      </c>
      <c r="C25" s="11">
        <v>175</v>
      </c>
      <c r="D25" s="548">
        <v>19913493.98</v>
      </c>
      <c r="E25" s="11">
        <v>112</v>
      </c>
      <c r="F25" s="490">
        <v>2.7983210073955628E-3</v>
      </c>
      <c r="G25" s="548">
        <v>11533351.875</v>
      </c>
      <c r="H25" s="490">
        <v>1.6155851744339602E-3</v>
      </c>
      <c r="I25" s="560">
        <v>77.540351452198465</v>
      </c>
      <c r="J25" s="26">
        <v>0.64</v>
      </c>
    </row>
    <row r="26" spans="1:10" x14ac:dyDescent="0.25">
      <c r="A26" s="191" t="s">
        <v>1</v>
      </c>
      <c r="B26" s="586" t="s">
        <v>310</v>
      </c>
      <c r="C26" s="11">
        <v>156</v>
      </c>
      <c r="D26" s="548">
        <v>27274222.600000001</v>
      </c>
      <c r="E26" s="11">
        <v>98</v>
      </c>
      <c r="F26" s="490">
        <v>2.4485308814711174E-3</v>
      </c>
      <c r="G26" s="548">
        <v>15662618.486000001</v>
      </c>
      <c r="H26" s="490">
        <v>2.1940104223861531E-3</v>
      </c>
      <c r="I26" s="560">
        <v>80.685654088471509</v>
      </c>
      <c r="J26" s="26">
        <v>0.62820512820512819</v>
      </c>
    </row>
    <row r="27" spans="1:10" x14ac:dyDescent="0.25">
      <c r="A27" s="191" t="s">
        <v>1</v>
      </c>
      <c r="B27" s="586" t="s">
        <v>35</v>
      </c>
      <c r="C27" s="11">
        <v>300</v>
      </c>
      <c r="D27" s="548">
        <v>56250542.790000007</v>
      </c>
      <c r="E27" s="11">
        <v>192</v>
      </c>
      <c r="F27" s="490">
        <v>4.7971217269638213E-3</v>
      </c>
      <c r="G27" s="548">
        <v>32982692.220999997</v>
      </c>
      <c r="H27" s="490">
        <v>4.6201962051180294E-3</v>
      </c>
      <c r="I27" s="560">
        <v>119.11882458674775</v>
      </c>
      <c r="J27" s="26">
        <v>0.64</v>
      </c>
    </row>
    <row r="28" spans="1:10" x14ac:dyDescent="0.25">
      <c r="A28" s="191" t="s">
        <v>2</v>
      </c>
      <c r="B28" s="586" t="s">
        <v>311</v>
      </c>
      <c r="C28" s="11">
        <v>149</v>
      </c>
      <c r="D28" s="548">
        <v>24151220.579999998</v>
      </c>
      <c r="E28" s="11">
        <v>105</v>
      </c>
      <c r="F28" s="490">
        <v>2.6234259444333401E-3</v>
      </c>
      <c r="G28" s="548">
        <v>14302658.460000001</v>
      </c>
      <c r="H28" s="490">
        <v>2.0035080186061225E-3</v>
      </c>
      <c r="I28" s="560">
        <v>148.25863171315734</v>
      </c>
      <c r="J28" s="26">
        <v>0.70469798657718119</v>
      </c>
    </row>
    <row r="29" spans="1:10" x14ac:dyDescent="0.25">
      <c r="A29" s="191" t="s">
        <v>2</v>
      </c>
      <c r="B29" s="586" t="s">
        <v>44</v>
      </c>
      <c r="C29" s="11">
        <v>53</v>
      </c>
      <c r="D29" s="548">
        <v>11327911</v>
      </c>
      <c r="E29" s="11">
        <v>34</v>
      </c>
      <c r="F29" s="490">
        <v>8.4949030581651008E-4</v>
      </c>
      <c r="G29" s="548">
        <v>8134991.5999999996</v>
      </c>
      <c r="H29" s="490">
        <v>1.1395448578650775E-3</v>
      </c>
      <c r="I29" s="560">
        <v>120.25472445600757</v>
      </c>
      <c r="J29" s="26">
        <v>0.64150943396226412</v>
      </c>
    </row>
    <row r="30" spans="1:10" x14ac:dyDescent="0.25">
      <c r="A30" s="191" t="s">
        <v>2</v>
      </c>
      <c r="B30" s="586" t="s">
        <v>55</v>
      </c>
      <c r="C30" s="11">
        <v>112</v>
      </c>
      <c r="D30" s="548">
        <v>26429985.619999997</v>
      </c>
      <c r="E30" s="11">
        <v>72</v>
      </c>
      <c r="F30" s="490">
        <v>1.7989206476114331E-3</v>
      </c>
      <c r="G30" s="548">
        <v>7517870.5070000002</v>
      </c>
      <c r="H30" s="490">
        <v>1.0530988966660241E-3</v>
      </c>
      <c r="I30" s="560">
        <v>51.231544312164807</v>
      </c>
      <c r="J30" s="26">
        <v>0.6428571428571429</v>
      </c>
    </row>
    <row r="31" spans="1:10" x14ac:dyDescent="0.25">
      <c r="A31" s="191" t="s">
        <v>2</v>
      </c>
      <c r="B31" s="586" t="s">
        <v>56</v>
      </c>
      <c r="C31" s="11">
        <v>93</v>
      </c>
      <c r="D31" s="548">
        <v>26309237.380000003</v>
      </c>
      <c r="E31" s="11">
        <v>66</v>
      </c>
      <c r="F31" s="490">
        <v>1.6490105936438138E-3</v>
      </c>
      <c r="G31" s="548">
        <v>21777255.126000002</v>
      </c>
      <c r="H31" s="490">
        <v>3.0505451409746022E-3</v>
      </c>
      <c r="I31" s="560">
        <v>154.99715394196485</v>
      </c>
      <c r="J31" s="26">
        <v>0.70967741935483875</v>
      </c>
    </row>
    <row r="32" spans="1:10" x14ac:dyDescent="0.25">
      <c r="A32" s="191" t="s">
        <v>2</v>
      </c>
      <c r="B32" s="586" t="s">
        <v>46</v>
      </c>
      <c r="C32" s="11">
        <v>218</v>
      </c>
      <c r="D32" s="548">
        <v>35199109.299999997</v>
      </c>
      <c r="E32" s="11">
        <v>143</v>
      </c>
      <c r="F32" s="490">
        <v>3.572856286228263E-3</v>
      </c>
      <c r="G32" s="548">
        <v>18443872.484000001</v>
      </c>
      <c r="H32" s="490">
        <v>2.5836068531725834E-3</v>
      </c>
      <c r="I32" s="560">
        <v>65.767858550344286</v>
      </c>
      <c r="J32" s="26">
        <v>0.65596330275229353</v>
      </c>
    </row>
    <row r="33" spans="1:10" x14ac:dyDescent="0.25">
      <c r="A33" s="191" t="s">
        <v>2</v>
      </c>
      <c r="B33" s="586" t="s">
        <v>57</v>
      </c>
      <c r="C33" s="11">
        <v>110</v>
      </c>
      <c r="D33" s="548">
        <v>21938584.25</v>
      </c>
      <c r="E33" s="11">
        <v>77</v>
      </c>
      <c r="F33" s="490">
        <v>1.9238456925844494E-3</v>
      </c>
      <c r="G33" s="548">
        <v>12918622.078</v>
      </c>
      <c r="H33" s="490">
        <v>1.8096330129814962E-3</v>
      </c>
      <c r="I33" s="560">
        <v>147.99489154666574</v>
      </c>
      <c r="J33" s="26">
        <v>0.7</v>
      </c>
    </row>
    <row r="34" spans="1:10" x14ac:dyDescent="0.25">
      <c r="A34" s="191" t="s">
        <v>2</v>
      </c>
      <c r="B34" s="586" t="s">
        <v>47</v>
      </c>
      <c r="C34" s="11">
        <v>121</v>
      </c>
      <c r="D34" s="548">
        <v>27335296.5</v>
      </c>
      <c r="E34" s="11">
        <v>69</v>
      </c>
      <c r="F34" s="490">
        <v>1.7239656206276233E-3</v>
      </c>
      <c r="G34" s="548">
        <v>10381283.305</v>
      </c>
      <c r="H34" s="490">
        <v>1.454204084027982E-3</v>
      </c>
      <c r="I34" s="560">
        <v>55.374522893841281</v>
      </c>
      <c r="J34" s="26">
        <v>0.57024793388429751</v>
      </c>
    </row>
    <row r="35" spans="1:10" x14ac:dyDescent="0.25">
      <c r="A35" s="191" t="s">
        <v>2</v>
      </c>
      <c r="B35" s="586" t="s">
        <v>45</v>
      </c>
      <c r="C35" s="11">
        <v>164</v>
      </c>
      <c r="D35" s="548">
        <v>36782586.210000001</v>
      </c>
      <c r="E35" s="11">
        <v>85</v>
      </c>
      <c r="F35" s="490">
        <v>2.1237257645412753E-3</v>
      </c>
      <c r="G35" s="548">
        <v>15322667.93</v>
      </c>
      <c r="H35" s="490">
        <v>2.1463903476440752E-3</v>
      </c>
      <c r="I35" s="560">
        <v>141.8476600137009</v>
      </c>
      <c r="J35" s="26">
        <v>0.51829268292682928</v>
      </c>
    </row>
    <row r="36" spans="1:10" x14ac:dyDescent="0.25">
      <c r="A36" s="191" t="s">
        <v>2</v>
      </c>
      <c r="B36" s="586" t="s">
        <v>40</v>
      </c>
      <c r="C36" s="11">
        <v>269</v>
      </c>
      <c r="D36" s="548">
        <v>48401935.039999999</v>
      </c>
      <c r="E36" s="11">
        <v>181</v>
      </c>
      <c r="F36" s="490">
        <v>4.5222866280231859E-3</v>
      </c>
      <c r="G36" s="548">
        <v>31330753.065600004</v>
      </c>
      <c r="H36" s="490">
        <v>4.3887935359324774E-3</v>
      </c>
      <c r="I36" s="560">
        <v>83.731992082933587</v>
      </c>
      <c r="J36" s="26">
        <v>0.67286245353159846</v>
      </c>
    </row>
    <row r="37" spans="1:10" x14ac:dyDescent="0.25">
      <c r="A37" s="191" t="s">
        <v>2</v>
      </c>
      <c r="B37" s="586" t="s">
        <v>41</v>
      </c>
      <c r="C37" s="11">
        <v>344</v>
      </c>
      <c r="D37" s="548">
        <v>78042576.400000006</v>
      </c>
      <c r="E37" s="11">
        <v>223</v>
      </c>
      <c r="F37" s="490">
        <v>5.5716570057965219E-3</v>
      </c>
      <c r="G37" s="548">
        <v>29111576.034000006</v>
      </c>
      <c r="H37" s="490">
        <v>4.0779325173357197E-3</v>
      </c>
      <c r="I37" s="560">
        <v>87.630041341320265</v>
      </c>
      <c r="J37" s="26">
        <v>0.64825581395348841</v>
      </c>
    </row>
    <row r="38" spans="1:10" x14ac:dyDescent="0.25">
      <c r="A38" s="191" t="s">
        <v>2</v>
      </c>
      <c r="B38" s="586" t="s">
        <v>58</v>
      </c>
      <c r="C38" s="11">
        <v>122</v>
      </c>
      <c r="D38" s="548">
        <v>19867936.699999999</v>
      </c>
      <c r="E38" s="11">
        <v>77</v>
      </c>
      <c r="F38" s="490">
        <v>1.9238456925844494E-3</v>
      </c>
      <c r="G38" s="548">
        <v>12879273.65</v>
      </c>
      <c r="H38" s="490">
        <v>1.8041211082374922E-3</v>
      </c>
      <c r="I38" s="560">
        <v>115.39843961400271</v>
      </c>
      <c r="J38" s="26">
        <v>0.63114754098360659</v>
      </c>
    </row>
    <row r="39" spans="1:10" x14ac:dyDescent="0.25">
      <c r="A39" s="191" t="s">
        <v>2</v>
      </c>
      <c r="B39" s="586" t="s">
        <v>312</v>
      </c>
      <c r="C39" s="11">
        <v>125</v>
      </c>
      <c r="D39" s="548">
        <v>13905068.530000001</v>
      </c>
      <c r="E39" s="11">
        <v>86</v>
      </c>
      <c r="F39" s="490">
        <v>2.1487107735358784E-3</v>
      </c>
      <c r="G39" s="548">
        <v>8430954.5</v>
      </c>
      <c r="H39" s="490">
        <v>1.1810031675225621E-3</v>
      </c>
      <c r="I39" s="560">
        <v>120.73196385611182</v>
      </c>
      <c r="J39" s="26">
        <v>0.68799999999999994</v>
      </c>
    </row>
    <row r="40" spans="1:10" x14ac:dyDescent="0.25">
      <c r="A40" s="191" t="s">
        <v>2</v>
      </c>
      <c r="B40" s="586" t="s">
        <v>313</v>
      </c>
      <c r="C40" s="11">
        <v>185</v>
      </c>
      <c r="D40" s="548">
        <v>39263947.910000004</v>
      </c>
      <c r="E40" s="11">
        <v>115</v>
      </c>
      <c r="F40" s="490">
        <v>2.8732760343793723E-3</v>
      </c>
      <c r="G40" s="548">
        <v>17418726.599999998</v>
      </c>
      <c r="H40" s="490">
        <v>2.4400050182704115E-3</v>
      </c>
      <c r="I40" s="560">
        <v>330.96573437203114</v>
      </c>
      <c r="J40" s="26">
        <v>0.6216216216216216</v>
      </c>
    </row>
    <row r="41" spans="1:10" x14ac:dyDescent="0.25">
      <c r="A41" s="191" t="s">
        <v>2</v>
      </c>
      <c r="B41" s="586" t="s">
        <v>59</v>
      </c>
      <c r="C41" s="11">
        <v>49</v>
      </c>
      <c r="D41" s="548">
        <v>13482683</v>
      </c>
      <c r="E41" s="11">
        <v>23</v>
      </c>
      <c r="F41" s="490">
        <v>5.7465520687587448E-4</v>
      </c>
      <c r="G41" s="548">
        <v>4742052.8660000004</v>
      </c>
      <c r="H41" s="490">
        <v>6.6426398758354641E-4</v>
      </c>
      <c r="I41" s="560">
        <v>61.551528594792458</v>
      </c>
      <c r="J41" s="26">
        <v>0.46938775510204084</v>
      </c>
    </row>
    <row r="42" spans="1:10" x14ac:dyDescent="0.25">
      <c r="A42" s="191" t="s">
        <v>2</v>
      </c>
      <c r="B42" s="586" t="s">
        <v>42</v>
      </c>
      <c r="C42" s="11">
        <v>124</v>
      </c>
      <c r="D42" s="548">
        <v>23842108.77</v>
      </c>
      <c r="E42" s="11">
        <v>85</v>
      </c>
      <c r="F42" s="490">
        <v>2.1237257645412753E-3</v>
      </c>
      <c r="G42" s="548">
        <v>13754605.8818</v>
      </c>
      <c r="H42" s="490">
        <v>1.9267371345000456E-3</v>
      </c>
      <c r="I42" s="560">
        <v>108.85770044319926</v>
      </c>
      <c r="J42" s="26">
        <v>0.68548387096774188</v>
      </c>
    </row>
    <row r="43" spans="1:10" x14ac:dyDescent="0.25">
      <c r="A43" s="191" t="s">
        <v>2</v>
      </c>
      <c r="B43" s="586" t="s">
        <v>60</v>
      </c>
      <c r="C43" s="11">
        <v>66</v>
      </c>
      <c r="D43" s="548">
        <v>14437617.189999999</v>
      </c>
      <c r="E43" s="11">
        <v>37</v>
      </c>
      <c r="F43" s="490">
        <v>9.2444533280031983E-4</v>
      </c>
      <c r="G43" s="548">
        <v>4764505.2089999998</v>
      </c>
      <c r="H43" s="490">
        <v>6.674090986384456E-4</v>
      </c>
      <c r="I43" s="560">
        <v>59.40187024985039</v>
      </c>
      <c r="J43" s="26">
        <v>0.56060606060606055</v>
      </c>
    </row>
    <row r="44" spans="1:10" x14ac:dyDescent="0.25">
      <c r="A44" s="191" t="s">
        <v>2</v>
      </c>
      <c r="B44" s="586" t="s">
        <v>69</v>
      </c>
      <c r="C44" s="11">
        <v>89</v>
      </c>
      <c r="D44" s="548">
        <v>19078137.079999998</v>
      </c>
      <c r="E44" s="11">
        <v>58</v>
      </c>
      <c r="F44" s="490">
        <v>1.4491305216869877E-3</v>
      </c>
      <c r="G44" s="548">
        <v>6166793.4139999999</v>
      </c>
      <c r="H44" s="490">
        <v>8.6384080893702787E-4</v>
      </c>
      <c r="I44" s="560">
        <v>42.120891856263704</v>
      </c>
      <c r="J44" s="26">
        <v>0.651685393258427</v>
      </c>
    </row>
    <row r="45" spans="1:10" x14ac:dyDescent="0.25">
      <c r="A45" s="191" t="s">
        <v>2</v>
      </c>
      <c r="B45" s="586" t="s">
        <v>61</v>
      </c>
      <c r="C45" s="11">
        <v>149</v>
      </c>
      <c r="D45" s="548">
        <v>18393756.920000002</v>
      </c>
      <c r="E45" s="11">
        <v>91</v>
      </c>
      <c r="F45" s="490">
        <v>2.2736358185088948E-3</v>
      </c>
      <c r="G45" s="548">
        <v>11047197.775</v>
      </c>
      <c r="H45" s="490">
        <v>1.5474849928941263E-3</v>
      </c>
      <c r="I45" s="560">
        <v>78.195302667808633</v>
      </c>
      <c r="J45" s="26">
        <v>0.61073825503355705</v>
      </c>
    </row>
    <row r="46" spans="1:10" x14ac:dyDescent="0.25">
      <c r="A46" s="191" t="s">
        <v>2</v>
      </c>
      <c r="B46" s="586" t="s">
        <v>70</v>
      </c>
      <c r="C46" s="11">
        <v>625</v>
      </c>
      <c r="D46" s="548">
        <v>255353942.12</v>
      </c>
      <c r="E46" s="11">
        <v>382</v>
      </c>
      <c r="F46" s="490">
        <v>9.5442734359384371E-3</v>
      </c>
      <c r="G46" s="548">
        <v>116942016.4368</v>
      </c>
      <c r="H46" s="490">
        <v>1.6381169158051601E-2</v>
      </c>
      <c r="I46" s="560">
        <v>247.19655621183202</v>
      </c>
      <c r="J46" s="26">
        <v>0.61119999999999997</v>
      </c>
    </row>
    <row r="47" spans="1:10" x14ac:dyDescent="0.25">
      <c r="A47" s="191" t="s">
        <v>2</v>
      </c>
      <c r="B47" s="586" t="s">
        <v>48</v>
      </c>
      <c r="C47" s="11">
        <v>585</v>
      </c>
      <c r="D47" s="548">
        <v>234042880.05999997</v>
      </c>
      <c r="E47" s="11">
        <v>384</v>
      </c>
      <c r="F47" s="490">
        <v>9.5942434539276426E-3</v>
      </c>
      <c r="G47" s="548">
        <v>131288551.15000002</v>
      </c>
      <c r="H47" s="490">
        <v>1.8390823336503354E-2</v>
      </c>
      <c r="I47" s="560">
        <v>252.37363618888349</v>
      </c>
      <c r="J47" s="26">
        <v>0.65641025641025641</v>
      </c>
    </row>
    <row r="48" spans="1:10" x14ac:dyDescent="0.25">
      <c r="A48" s="191" t="s">
        <v>2</v>
      </c>
      <c r="B48" s="586" t="s">
        <v>315</v>
      </c>
      <c r="C48" s="11">
        <v>187</v>
      </c>
      <c r="D48" s="548">
        <v>33643294.969999999</v>
      </c>
      <c r="E48" s="11">
        <v>109</v>
      </c>
      <c r="F48" s="490">
        <v>2.7233659804117528E-3</v>
      </c>
      <c r="G48" s="548">
        <v>16511326.655000001</v>
      </c>
      <c r="H48" s="490">
        <v>2.3128969655280092E-3</v>
      </c>
      <c r="I48" s="560">
        <v>72.175930124800558</v>
      </c>
      <c r="J48" s="26">
        <v>0.58288770053475936</v>
      </c>
    </row>
    <row r="49" spans="1:10" x14ac:dyDescent="0.25">
      <c r="A49" s="191" t="s">
        <v>2</v>
      </c>
      <c r="B49" s="586" t="s">
        <v>62</v>
      </c>
      <c r="C49" s="11">
        <v>60</v>
      </c>
      <c r="D49" s="548">
        <v>7617957.8300000001</v>
      </c>
      <c r="E49" s="11">
        <v>40</v>
      </c>
      <c r="F49" s="490">
        <v>9.9940035978412947E-4</v>
      </c>
      <c r="G49" s="548">
        <v>4354800.7</v>
      </c>
      <c r="H49" s="490">
        <v>6.1001793102186369E-4</v>
      </c>
      <c r="I49" s="560">
        <v>48.472848397150493</v>
      </c>
      <c r="J49" s="26">
        <v>0.66666666666666663</v>
      </c>
    </row>
    <row r="50" spans="1:10" x14ac:dyDescent="0.25">
      <c r="A50" s="191" t="s">
        <v>2</v>
      </c>
      <c r="B50" s="586" t="s">
        <v>63</v>
      </c>
      <c r="C50" s="11">
        <v>194</v>
      </c>
      <c r="D50" s="548">
        <v>50671023.730000004</v>
      </c>
      <c r="E50" s="11">
        <v>116</v>
      </c>
      <c r="F50" s="490">
        <v>2.8982610433739755E-3</v>
      </c>
      <c r="G50" s="548">
        <v>27565373.399999999</v>
      </c>
      <c r="H50" s="490">
        <v>3.8613413581276212E-3</v>
      </c>
      <c r="I50" s="560">
        <v>196.26187879133084</v>
      </c>
      <c r="J50" s="26">
        <v>0.59793814432989689</v>
      </c>
    </row>
    <row r="51" spans="1:10" x14ac:dyDescent="0.25">
      <c r="A51" s="191" t="s">
        <v>2</v>
      </c>
      <c r="B51" s="586" t="s">
        <v>64</v>
      </c>
      <c r="C51" s="11">
        <v>94</v>
      </c>
      <c r="D51" s="548">
        <v>9242554</v>
      </c>
      <c r="E51" s="11">
        <v>48</v>
      </c>
      <c r="F51" s="490">
        <v>1.1992804317409553E-3</v>
      </c>
      <c r="G51" s="548">
        <v>7656873.8249999993</v>
      </c>
      <c r="H51" s="490">
        <v>1.0725704000235793E-3</v>
      </c>
      <c r="I51" s="560">
        <v>131.80826332822639</v>
      </c>
      <c r="J51" s="26">
        <v>0.51063829787234039</v>
      </c>
    </row>
    <row r="52" spans="1:10" x14ac:dyDescent="0.25">
      <c r="A52" s="191" t="s">
        <v>2</v>
      </c>
      <c r="B52" s="586" t="s">
        <v>49</v>
      </c>
      <c r="C52" s="11">
        <v>181</v>
      </c>
      <c r="D52" s="548">
        <v>50949054.090000004</v>
      </c>
      <c r="E52" s="11">
        <v>112</v>
      </c>
      <c r="F52" s="490">
        <v>2.7983210073955628E-3</v>
      </c>
      <c r="G52" s="548">
        <v>12899588.613</v>
      </c>
      <c r="H52" s="490">
        <v>1.8069668163540648E-3</v>
      </c>
      <c r="I52" s="560">
        <v>60.572255205153972</v>
      </c>
      <c r="J52" s="26">
        <v>0.61878453038674031</v>
      </c>
    </row>
    <row r="53" spans="1:10" x14ac:dyDescent="0.25">
      <c r="A53" s="191" t="s">
        <v>2</v>
      </c>
      <c r="B53" s="586" t="s">
        <v>65</v>
      </c>
      <c r="C53" s="11">
        <v>83</v>
      </c>
      <c r="D53" s="548">
        <v>12419654.57</v>
      </c>
      <c r="E53" s="11">
        <v>53</v>
      </c>
      <c r="F53" s="490">
        <v>1.3242054767139716E-3</v>
      </c>
      <c r="G53" s="548">
        <v>4836519.7749999994</v>
      </c>
      <c r="H53" s="490">
        <v>6.77496856857727E-4</v>
      </c>
      <c r="I53" s="560">
        <v>69.924239171293081</v>
      </c>
      <c r="J53" s="26">
        <v>0.63855421686746983</v>
      </c>
    </row>
    <row r="54" spans="1:10" x14ac:dyDescent="0.25">
      <c r="A54" s="191" t="s">
        <v>2</v>
      </c>
      <c r="B54" s="586" t="s">
        <v>50</v>
      </c>
      <c r="C54" s="11">
        <v>215</v>
      </c>
      <c r="D54" s="548">
        <v>49776418.530000001</v>
      </c>
      <c r="E54" s="11">
        <v>138</v>
      </c>
      <c r="F54" s="490">
        <v>3.4479312412552467E-3</v>
      </c>
      <c r="G54" s="548">
        <v>31676231.920000002</v>
      </c>
      <c r="H54" s="490">
        <v>4.4371880114759598E-3</v>
      </c>
      <c r="I54" s="560">
        <v>130.87188861345234</v>
      </c>
      <c r="J54" s="26">
        <v>0.64186046511627903</v>
      </c>
    </row>
    <row r="55" spans="1:10" x14ac:dyDescent="0.25">
      <c r="A55" s="191" t="s">
        <v>2</v>
      </c>
      <c r="B55" s="586" t="s">
        <v>71</v>
      </c>
      <c r="C55" s="11">
        <v>175</v>
      </c>
      <c r="D55" s="548">
        <v>32306510.779999997</v>
      </c>
      <c r="E55" s="11">
        <v>106</v>
      </c>
      <c r="F55" s="490">
        <v>2.6484109534279433E-3</v>
      </c>
      <c r="G55" s="548">
        <v>17158401.254000001</v>
      </c>
      <c r="H55" s="490">
        <v>2.4035387963008345E-3</v>
      </c>
      <c r="I55" s="560">
        <v>62.729274758619681</v>
      </c>
      <c r="J55" s="26">
        <v>0.60571428571428576</v>
      </c>
    </row>
    <row r="56" spans="1:10" x14ac:dyDescent="0.25">
      <c r="A56" s="191" t="s">
        <v>2</v>
      </c>
      <c r="B56" s="586" t="s">
        <v>314</v>
      </c>
      <c r="C56" s="11">
        <v>308</v>
      </c>
      <c r="D56" s="548">
        <v>86829296.390000001</v>
      </c>
      <c r="E56" s="11">
        <v>189</v>
      </c>
      <c r="F56" s="490">
        <v>4.7221666999800122E-3</v>
      </c>
      <c r="G56" s="548">
        <v>46465997.170000002</v>
      </c>
      <c r="H56" s="490">
        <v>6.5089296638790326E-3</v>
      </c>
      <c r="I56" s="560">
        <v>449.9423571961151</v>
      </c>
      <c r="J56" s="26">
        <v>0.61363636363636365</v>
      </c>
    </row>
    <row r="57" spans="1:10" x14ac:dyDescent="0.25">
      <c r="A57" s="191" t="s">
        <v>2</v>
      </c>
      <c r="B57" s="586" t="s">
        <v>66</v>
      </c>
      <c r="C57" s="11">
        <v>54</v>
      </c>
      <c r="D57" s="548">
        <v>11150078</v>
      </c>
      <c r="E57" s="11">
        <v>30</v>
      </c>
      <c r="F57" s="490">
        <v>7.4955026983809716E-4</v>
      </c>
      <c r="G57" s="548">
        <v>2254269.6969999997</v>
      </c>
      <c r="H57" s="490">
        <v>3.1577677860877157E-4</v>
      </c>
      <c r="I57" s="560">
        <v>20.666773902839275</v>
      </c>
      <c r="J57" s="26">
        <v>0.55555555555555558</v>
      </c>
    </row>
    <row r="58" spans="1:10" x14ac:dyDescent="0.25">
      <c r="A58" s="191" t="s">
        <v>2</v>
      </c>
      <c r="B58" s="586" t="s">
        <v>316</v>
      </c>
      <c r="C58" s="11">
        <v>131</v>
      </c>
      <c r="D58" s="548">
        <v>24289805.410000004</v>
      </c>
      <c r="E58" s="11">
        <v>95</v>
      </c>
      <c r="F58" s="490">
        <v>2.3735758544873075E-3</v>
      </c>
      <c r="G58" s="548">
        <v>17153223.442999996</v>
      </c>
      <c r="H58" s="490">
        <v>2.4028134915691059E-3</v>
      </c>
      <c r="I58" s="560">
        <v>96.808042548028055</v>
      </c>
      <c r="J58" s="26">
        <v>0.72519083969465647</v>
      </c>
    </row>
    <row r="59" spans="1:10" x14ac:dyDescent="0.25">
      <c r="A59" s="191" t="s">
        <v>2</v>
      </c>
      <c r="B59" s="586" t="s">
        <v>51</v>
      </c>
      <c r="C59" s="11">
        <v>141</v>
      </c>
      <c r="D59" s="548">
        <v>32985323.170000002</v>
      </c>
      <c r="E59" s="11">
        <v>85</v>
      </c>
      <c r="F59" s="490">
        <v>2.1237257645412753E-3</v>
      </c>
      <c r="G59" s="548">
        <v>17882023.9223</v>
      </c>
      <c r="H59" s="490">
        <v>2.5049034357794877E-3</v>
      </c>
      <c r="I59" s="560">
        <v>62.359937655141145</v>
      </c>
      <c r="J59" s="26">
        <v>0.6028368794326241</v>
      </c>
    </row>
    <row r="60" spans="1:10" x14ac:dyDescent="0.25">
      <c r="A60" s="191" t="s">
        <v>2</v>
      </c>
      <c r="B60" s="586" t="s">
        <v>52</v>
      </c>
      <c r="C60" s="11">
        <v>175</v>
      </c>
      <c r="D60" s="548">
        <v>21164280.130000003</v>
      </c>
      <c r="E60" s="11">
        <v>97</v>
      </c>
      <c r="F60" s="490">
        <v>2.4235458724765143E-3</v>
      </c>
      <c r="G60" s="548">
        <v>13480238.250999998</v>
      </c>
      <c r="H60" s="490">
        <v>1.8883038775016285E-3</v>
      </c>
      <c r="I60" s="560">
        <v>61.059823305597192</v>
      </c>
      <c r="J60" s="26">
        <v>0.55428571428571427</v>
      </c>
    </row>
    <row r="61" spans="1:10" x14ac:dyDescent="0.25">
      <c r="A61" s="191" t="s">
        <v>2</v>
      </c>
      <c r="B61" s="586" t="s">
        <v>53</v>
      </c>
      <c r="C61" s="11">
        <v>115</v>
      </c>
      <c r="D61" s="548">
        <v>45680486.289999999</v>
      </c>
      <c r="E61" s="11">
        <v>72</v>
      </c>
      <c r="F61" s="490">
        <v>1.7989206476114331E-3</v>
      </c>
      <c r="G61" s="548">
        <v>2940973.9</v>
      </c>
      <c r="H61" s="490">
        <v>4.1196990109496892E-4</v>
      </c>
      <c r="I61" s="560">
        <v>12.651635564273976</v>
      </c>
      <c r="J61" s="26">
        <v>0.62608695652173918</v>
      </c>
    </row>
    <row r="62" spans="1:10" x14ac:dyDescent="0.25">
      <c r="A62" s="191" t="s">
        <v>2</v>
      </c>
      <c r="B62" s="586" t="s">
        <v>43</v>
      </c>
      <c r="C62" s="11">
        <v>104</v>
      </c>
      <c r="D62" s="548">
        <v>13083321.75</v>
      </c>
      <c r="E62" s="11">
        <v>69</v>
      </c>
      <c r="F62" s="490">
        <v>1.7239656206276233E-3</v>
      </c>
      <c r="G62" s="548">
        <v>6392384.6750000007</v>
      </c>
      <c r="H62" s="490">
        <v>8.9544150062696758E-4</v>
      </c>
      <c r="I62" s="560">
        <v>30.966655080706108</v>
      </c>
      <c r="J62" s="26">
        <v>0.66346153846153844</v>
      </c>
    </row>
    <row r="63" spans="1:10" x14ac:dyDescent="0.25">
      <c r="A63" s="191" t="s">
        <v>2</v>
      </c>
      <c r="B63" s="586" t="s">
        <v>67</v>
      </c>
      <c r="C63" s="11">
        <v>62</v>
      </c>
      <c r="D63" s="548">
        <v>12543293</v>
      </c>
      <c r="E63" s="11">
        <v>35</v>
      </c>
      <c r="F63" s="490">
        <v>8.7447531481111337E-4</v>
      </c>
      <c r="G63" s="548">
        <v>1642586.77</v>
      </c>
      <c r="H63" s="490">
        <v>2.3009259251733057E-4</v>
      </c>
      <c r="I63" s="560">
        <v>14.673814275504736</v>
      </c>
      <c r="J63" s="26">
        <v>0.56451612903225812</v>
      </c>
    </row>
    <row r="64" spans="1:10" x14ac:dyDescent="0.25">
      <c r="A64" s="191" t="s">
        <v>2</v>
      </c>
      <c r="B64" s="586" t="s">
        <v>54</v>
      </c>
      <c r="C64" s="11">
        <v>210</v>
      </c>
      <c r="D64" s="548">
        <v>33216683.530000001</v>
      </c>
      <c r="E64" s="11">
        <v>137</v>
      </c>
      <c r="F64" s="490">
        <v>3.4229462322606435E-3</v>
      </c>
      <c r="G64" s="548">
        <v>18843991.325399995</v>
      </c>
      <c r="H64" s="490">
        <v>2.6396552660870225E-3</v>
      </c>
      <c r="I64" s="560">
        <v>58.70859514105458</v>
      </c>
      <c r="J64" s="26">
        <v>0.65238095238095239</v>
      </c>
    </row>
    <row r="65" spans="1:10" x14ac:dyDescent="0.25">
      <c r="A65" s="191" t="s">
        <v>2</v>
      </c>
      <c r="B65" s="586" t="s">
        <v>73</v>
      </c>
      <c r="C65" s="11">
        <v>191</v>
      </c>
      <c r="D65" s="548">
        <v>24082984.100000001</v>
      </c>
      <c r="E65" s="11">
        <v>120</v>
      </c>
      <c r="F65" s="490">
        <v>2.9982010793523886E-3</v>
      </c>
      <c r="G65" s="548">
        <v>14404000.596000001</v>
      </c>
      <c r="H65" s="490">
        <v>2.0177039656509681E-3</v>
      </c>
      <c r="I65" s="560">
        <v>44.884301077547256</v>
      </c>
      <c r="J65" s="26">
        <v>0.62827225130890052</v>
      </c>
    </row>
    <row r="66" spans="1:10" x14ac:dyDescent="0.25">
      <c r="A66" s="191" t="s">
        <v>2</v>
      </c>
      <c r="B66" s="586" t="s">
        <v>68</v>
      </c>
      <c r="C66" s="11">
        <v>59</v>
      </c>
      <c r="D66" s="548">
        <v>5029499</v>
      </c>
      <c r="E66" s="11">
        <v>30</v>
      </c>
      <c r="F66" s="490">
        <v>7.4955026983809716E-4</v>
      </c>
      <c r="G66" s="548">
        <v>2503557.6460000002</v>
      </c>
      <c r="H66" s="490">
        <v>3.5069688847227557E-4</v>
      </c>
      <c r="I66" s="560">
        <v>23.022913372937779</v>
      </c>
      <c r="J66" s="26">
        <v>0.50847457627118642</v>
      </c>
    </row>
    <row r="67" spans="1:10" x14ac:dyDescent="0.25">
      <c r="A67" s="191" t="s">
        <v>3</v>
      </c>
      <c r="B67" s="586" t="s">
        <v>328</v>
      </c>
      <c r="C67" s="11">
        <v>201</v>
      </c>
      <c r="D67" s="548">
        <v>49703096.759999998</v>
      </c>
      <c r="E67" s="11">
        <v>135</v>
      </c>
      <c r="F67" s="490">
        <v>3.3729762142714372E-3</v>
      </c>
      <c r="G67" s="548">
        <v>29616736.656000003</v>
      </c>
      <c r="H67" s="490">
        <v>4.1486951213433286E-3</v>
      </c>
      <c r="I67" s="560">
        <v>124.52221278742701</v>
      </c>
      <c r="J67" s="26">
        <v>0.67164179104477617</v>
      </c>
    </row>
    <row r="68" spans="1:10" x14ac:dyDescent="0.25">
      <c r="A68" s="191" t="s">
        <v>3</v>
      </c>
      <c r="B68" s="586" t="s">
        <v>332</v>
      </c>
      <c r="C68" s="11">
        <v>395</v>
      </c>
      <c r="D68" s="548">
        <v>61571710.230000004</v>
      </c>
      <c r="E68" s="11">
        <v>260</v>
      </c>
      <c r="F68" s="490">
        <v>6.4961023385968417E-3</v>
      </c>
      <c r="G68" s="548">
        <v>42585911.942999996</v>
      </c>
      <c r="H68" s="490">
        <v>5.9654095982275678E-3</v>
      </c>
      <c r="I68" s="560">
        <v>80.631466033645424</v>
      </c>
      <c r="J68" s="26">
        <v>0.65822784810126578</v>
      </c>
    </row>
    <row r="69" spans="1:10" x14ac:dyDescent="0.25">
      <c r="A69" s="191" t="s">
        <v>3</v>
      </c>
      <c r="B69" s="586" t="s">
        <v>74</v>
      </c>
      <c r="C69" s="11">
        <v>201</v>
      </c>
      <c r="D69" s="548">
        <v>50756168.759999998</v>
      </c>
      <c r="E69" s="11">
        <v>116</v>
      </c>
      <c r="F69" s="490">
        <v>2.8982610433739755E-3</v>
      </c>
      <c r="G69" s="548">
        <v>27273710.859999999</v>
      </c>
      <c r="H69" s="490">
        <v>3.820485440379794E-3</v>
      </c>
      <c r="I69" s="560">
        <v>131.51816439703725</v>
      </c>
      <c r="J69" s="26">
        <v>0.57711442786069655</v>
      </c>
    </row>
    <row r="70" spans="1:10" x14ac:dyDescent="0.25">
      <c r="A70" s="191" t="s">
        <v>3</v>
      </c>
      <c r="B70" s="586" t="s">
        <v>322</v>
      </c>
      <c r="C70" s="11">
        <v>160</v>
      </c>
      <c r="D70" s="548">
        <v>20452768.759999998</v>
      </c>
      <c r="E70" s="11">
        <v>96</v>
      </c>
      <c r="F70" s="490">
        <v>2.3985608634819106E-3</v>
      </c>
      <c r="G70" s="548">
        <v>7891586.0669999998</v>
      </c>
      <c r="H70" s="490">
        <v>1.1054487533889454E-3</v>
      </c>
      <c r="I70" s="560">
        <v>141.69035598606723</v>
      </c>
      <c r="J70" s="26">
        <v>0.6</v>
      </c>
    </row>
    <row r="71" spans="1:10" x14ac:dyDescent="0.25">
      <c r="A71" s="191" t="s">
        <v>3</v>
      </c>
      <c r="B71" s="586" t="s">
        <v>329</v>
      </c>
      <c r="C71" s="11">
        <v>200</v>
      </c>
      <c r="D71" s="548">
        <v>26326098.379999999</v>
      </c>
      <c r="E71" s="11">
        <v>121</v>
      </c>
      <c r="F71" s="490">
        <v>3.0231860883469918E-3</v>
      </c>
      <c r="G71" s="548">
        <v>16435157.316</v>
      </c>
      <c r="H71" s="490">
        <v>2.302227209140746E-3</v>
      </c>
      <c r="I71" s="560">
        <v>54.030137304600821</v>
      </c>
      <c r="J71" s="26">
        <v>0.60499999999999998</v>
      </c>
    </row>
    <row r="72" spans="1:10" x14ac:dyDescent="0.25">
      <c r="A72" s="191" t="s">
        <v>3</v>
      </c>
      <c r="B72" s="586" t="s">
        <v>317</v>
      </c>
      <c r="C72" s="11">
        <v>479</v>
      </c>
      <c r="D72" s="548">
        <v>38044347.369999997</v>
      </c>
      <c r="E72" s="11">
        <v>301</v>
      </c>
      <c r="F72" s="490">
        <v>7.520487707375575E-3</v>
      </c>
      <c r="G72" s="548">
        <v>19761481.050999995</v>
      </c>
      <c r="H72" s="490">
        <v>2.7681766893852986E-3</v>
      </c>
      <c r="I72" s="560">
        <v>58.619405992020511</v>
      </c>
      <c r="J72" s="26">
        <v>0.62839248434237993</v>
      </c>
    </row>
    <row r="73" spans="1:10" x14ac:dyDescent="0.25">
      <c r="A73" s="191" t="s">
        <v>3</v>
      </c>
      <c r="B73" s="586" t="s">
        <v>323</v>
      </c>
      <c r="C73" s="11">
        <v>183</v>
      </c>
      <c r="D73" s="548">
        <v>8942472.75</v>
      </c>
      <c r="E73" s="11">
        <v>113</v>
      </c>
      <c r="F73" s="490">
        <v>2.823306016390166E-3</v>
      </c>
      <c r="G73" s="548">
        <v>5228979.5399999991</v>
      </c>
      <c r="H73" s="490">
        <v>7.3247239083672785E-4</v>
      </c>
      <c r="I73" s="560">
        <v>58.211020394531765</v>
      </c>
      <c r="J73" s="26">
        <v>0.61748633879781423</v>
      </c>
    </row>
    <row r="74" spans="1:10" x14ac:dyDescent="0.25">
      <c r="A74" s="191" t="s">
        <v>3</v>
      </c>
      <c r="B74" s="586" t="s">
        <v>324</v>
      </c>
      <c r="C74" s="11">
        <v>251</v>
      </c>
      <c r="D74" s="548">
        <v>26774202.800000001</v>
      </c>
      <c r="E74" s="11">
        <v>161</v>
      </c>
      <c r="F74" s="490">
        <v>4.0225864481311215E-3</v>
      </c>
      <c r="G74" s="548">
        <v>23050478.055</v>
      </c>
      <c r="H74" s="490">
        <v>3.2288974630173026E-3</v>
      </c>
      <c r="I74" s="560">
        <v>146.56907078408057</v>
      </c>
      <c r="J74" s="26">
        <v>0.64143426294820716</v>
      </c>
    </row>
    <row r="75" spans="1:10" x14ac:dyDescent="0.25">
      <c r="A75" s="191" t="s">
        <v>3</v>
      </c>
      <c r="B75" s="586" t="s">
        <v>318</v>
      </c>
      <c r="C75" s="11">
        <v>178</v>
      </c>
      <c r="D75" s="548">
        <v>49065354.390000001</v>
      </c>
      <c r="E75" s="11">
        <v>115</v>
      </c>
      <c r="F75" s="490">
        <v>2.8732760343793723E-3</v>
      </c>
      <c r="G75" s="548">
        <v>32681795.458000001</v>
      </c>
      <c r="H75" s="490">
        <v>4.5780467628217525E-3</v>
      </c>
      <c r="I75" s="560">
        <v>126.81617111481899</v>
      </c>
      <c r="J75" s="26">
        <v>0.6460674157303371</v>
      </c>
    </row>
    <row r="76" spans="1:10" x14ac:dyDescent="0.25">
      <c r="A76" s="191" t="s">
        <v>3</v>
      </c>
      <c r="B76" s="586" t="s">
        <v>333</v>
      </c>
      <c r="C76" s="11">
        <v>435</v>
      </c>
      <c r="D76" s="548">
        <v>52799707.799999997</v>
      </c>
      <c r="E76" s="11">
        <v>250</v>
      </c>
      <c r="F76" s="490">
        <v>6.2462522486508099E-3</v>
      </c>
      <c r="G76" s="548">
        <v>21781334.446800001</v>
      </c>
      <c r="H76" s="490">
        <v>3.0511165698426075E-3</v>
      </c>
      <c r="I76" s="560">
        <v>50.53439387221011</v>
      </c>
      <c r="J76" s="26">
        <v>0.57471264367816088</v>
      </c>
    </row>
    <row r="77" spans="1:10" x14ac:dyDescent="0.25">
      <c r="A77" s="191" t="s">
        <v>3</v>
      </c>
      <c r="B77" s="586" t="s">
        <v>334</v>
      </c>
      <c r="C77" s="11">
        <v>558</v>
      </c>
      <c r="D77" s="548">
        <v>131886761.97999999</v>
      </c>
      <c r="E77" s="11">
        <v>355</v>
      </c>
      <c r="F77" s="490">
        <v>8.86967819308415E-3</v>
      </c>
      <c r="G77" s="548">
        <v>70820086.696999997</v>
      </c>
      <c r="H77" s="490">
        <v>9.9204362582409229E-3</v>
      </c>
      <c r="I77" s="560">
        <v>92.406287974018753</v>
      </c>
      <c r="J77" s="26">
        <v>0.63620071684587809</v>
      </c>
    </row>
    <row r="78" spans="1:10" x14ac:dyDescent="0.25">
      <c r="A78" s="191" t="s">
        <v>3</v>
      </c>
      <c r="B78" s="586" t="s">
        <v>319</v>
      </c>
      <c r="C78" s="11">
        <v>126</v>
      </c>
      <c r="D78" s="548">
        <v>22154641.129999999</v>
      </c>
      <c r="E78" s="11">
        <v>76</v>
      </c>
      <c r="F78" s="490">
        <v>1.898860683589846E-3</v>
      </c>
      <c r="G78" s="548">
        <v>6272434.8760000002</v>
      </c>
      <c r="H78" s="490">
        <v>8.7863900304941626E-4</v>
      </c>
      <c r="I78" s="560">
        <v>39.250800205251437</v>
      </c>
      <c r="J78" s="26">
        <v>0.60317460317460314</v>
      </c>
    </row>
    <row r="79" spans="1:10" x14ac:dyDescent="0.25">
      <c r="A79" s="191" t="s">
        <v>3</v>
      </c>
      <c r="B79" s="586" t="s">
        <v>320</v>
      </c>
      <c r="C79" s="11">
        <v>167</v>
      </c>
      <c r="D79" s="548">
        <v>16960470.299999997</v>
      </c>
      <c r="E79" s="11">
        <v>97</v>
      </c>
      <c r="F79" s="490">
        <v>2.4235458724765143E-3</v>
      </c>
      <c r="G79" s="548">
        <v>8541785.0117999986</v>
      </c>
      <c r="H79" s="490">
        <v>1.1965282406911988E-3</v>
      </c>
      <c r="I79" s="560">
        <v>50.469343691764102</v>
      </c>
      <c r="J79" s="26">
        <v>0.58083832335329344</v>
      </c>
    </row>
    <row r="80" spans="1:10" x14ac:dyDescent="0.25">
      <c r="A80" s="191" t="s">
        <v>3</v>
      </c>
      <c r="B80" s="586" t="s">
        <v>325</v>
      </c>
      <c r="C80" s="11">
        <v>119</v>
      </c>
      <c r="D80" s="548">
        <v>22033960.030000001</v>
      </c>
      <c r="E80" s="11">
        <v>51</v>
      </c>
      <c r="F80" s="490">
        <v>1.2742354587247651E-3</v>
      </c>
      <c r="G80" s="548">
        <v>8716929</v>
      </c>
      <c r="H80" s="490">
        <v>1.221062307959233E-3</v>
      </c>
      <c r="I80" s="560">
        <v>165.31565172865027</v>
      </c>
      <c r="J80" s="26">
        <v>0.42857142857142855</v>
      </c>
    </row>
    <row r="81" spans="1:10" x14ac:dyDescent="0.25">
      <c r="A81" s="191" t="s">
        <v>3</v>
      </c>
      <c r="B81" s="586" t="s">
        <v>330</v>
      </c>
      <c r="C81" s="11">
        <v>239</v>
      </c>
      <c r="D81" s="548">
        <v>23511695.330000002</v>
      </c>
      <c r="E81" s="11">
        <v>162</v>
      </c>
      <c r="F81" s="490">
        <v>4.0475714571257242E-3</v>
      </c>
      <c r="G81" s="548">
        <v>16123304.804</v>
      </c>
      <c r="H81" s="490">
        <v>2.2585430919424064E-3</v>
      </c>
      <c r="I81" s="560">
        <v>61.996019548583071</v>
      </c>
      <c r="J81" s="26">
        <v>0.67782426778242677</v>
      </c>
    </row>
    <row r="82" spans="1:10" x14ac:dyDescent="0.25">
      <c r="A82" s="191" t="s">
        <v>3</v>
      </c>
      <c r="B82" s="586" t="s">
        <v>359</v>
      </c>
      <c r="C82" s="11">
        <v>179</v>
      </c>
      <c r="D82" s="548">
        <v>20217125.98</v>
      </c>
      <c r="E82" s="11">
        <v>104</v>
      </c>
      <c r="F82" s="490">
        <v>2.5984409354387369E-3</v>
      </c>
      <c r="G82" s="548">
        <v>9024367.4109999985</v>
      </c>
      <c r="H82" s="490">
        <v>1.2641281004752644E-3</v>
      </c>
      <c r="I82" s="560">
        <v>171.38671372139396</v>
      </c>
      <c r="J82" s="26">
        <v>0.58100558659217882</v>
      </c>
    </row>
    <row r="83" spans="1:10" x14ac:dyDescent="0.25">
      <c r="A83" s="191" t="s">
        <v>3</v>
      </c>
      <c r="B83" s="586" t="s">
        <v>326</v>
      </c>
      <c r="C83" s="11">
        <v>209</v>
      </c>
      <c r="D83" s="548">
        <v>28391278.789999999</v>
      </c>
      <c r="E83" s="11">
        <v>147</v>
      </c>
      <c r="F83" s="490">
        <v>3.6727963222066761E-3</v>
      </c>
      <c r="G83" s="548">
        <v>18061231.838000003</v>
      </c>
      <c r="H83" s="490">
        <v>2.5300067756310811E-3</v>
      </c>
      <c r="I83" s="560">
        <v>167.22433788863586</v>
      </c>
      <c r="J83" s="26">
        <v>0.70334928229665072</v>
      </c>
    </row>
    <row r="84" spans="1:10" x14ac:dyDescent="0.25">
      <c r="A84" s="191" t="s">
        <v>3</v>
      </c>
      <c r="B84" s="586" t="s">
        <v>327</v>
      </c>
      <c r="C84" s="11">
        <v>111</v>
      </c>
      <c r="D84" s="548">
        <v>9050054.120000001</v>
      </c>
      <c r="E84" s="11">
        <v>73</v>
      </c>
      <c r="F84" s="490">
        <v>1.8239056566060365E-3</v>
      </c>
      <c r="G84" s="548">
        <v>2887408.87</v>
      </c>
      <c r="H84" s="490">
        <v>4.044665430708637E-4</v>
      </c>
      <c r="I84" s="560">
        <v>33.828233495401562</v>
      </c>
      <c r="J84" s="26">
        <v>0.65765765765765771</v>
      </c>
    </row>
    <row r="85" spans="1:10" x14ac:dyDescent="0.25">
      <c r="A85" s="191" t="s">
        <v>3</v>
      </c>
      <c r="B85" s="586" t="s">
        <v>331</v>
      </c>
      <c r="C85" s="11">
        <v>443</v>
      </c>
      <c r="D85" s="548">
        <v>114049286.35999998</v>
      </c>
      <c r="E85" s="11">
        <v>284</v>
      </c>
      <c r="F85" s="490">
        <v>7.0957425544673196E-3</v>
      </c>
      <c r="G85" s="548">
        <v>53728325.5858</v>
      </c>
      <c r="H85" s="490">
        <v>7.5262323741058408E-3</v>
      </c>
      <c r="I85" s="560">
        <v>95.305402911224675</v>
      </c>
      <c r="J85" s="26">
        <v>0.64108352144469527</v>
      </c>
    </row>
    <row r="86" spans="1:10" x14ac:dyDescent="0.25">
      <c r="A86" s="191" t="s">
        <v>3</v>
      </c>
      <c r="B86" s="586" t="s">
        <v>335</v>
      </c>
      <c r="C86" s="11">
        <v>271</v>
      </c>
      <c r="D86" s="548">
        <v>103497481.45</v>
      </c>
      <c r="E86" s="11">
        <v>183</v>
      </c>
      <c r="F86" s="490">
        <v>4.5722566460123923E-3</v>
      </c>
      <c r="G86" s="548">
        <v>38188112.007999994</v>
      </c>
      <c r="H86" s="490">
        <v>5.349368359555776E-3</v>
      </c>
      <c r="I86" s="560">
        <v>115.2399880740783</v>
      </c>
      <c r="J86" s="26">
        <v>0.67527675276752763</v>
      </c>
    </row>
    <row r="87" spans="1:10" x14ac:dyDescent="0.25">
      <c r="A87" s="191" t="s">
        <v>3</v>
      </c>
      <c r="B87" s="586" t="s">
        <v>321</v>
      </c>
      <c r="C87" s="11">
        <v>279</v>
      </c>
      <c r="D87" s="548">
        <v>88015506.770000011</v>
      </c>
      <c r="E87" s="11">
        <v>175</v>
      </c>
      <c r="F87" s="490">
        <v>4.3723765740555668E-3</v>
      </c>
      <c r="G87" s="548">
        <v>37101136.949999988</v>
      </c>
      <c r="H87" s="490">
        <v>5.197105530179099E-3</v>
      </c>
      <c r="I87" s="560">
        <v>181.47778530515208</v>
      </c>
      <c r="J87" s="26">
        <v>0.62724014336917566</v>
      </c>
    </row>
    <row r="88" spans="1:10" x14ac:dyDescent="0.25">
      <c r="A88" s="191" t="s">
        <v>5</v>
      </c>
      <c r="B88" s="586" t="s">
        <v>103</v>
      </c>
      <c r="C88" s="11">
        <v>180</v>
      </c>
      <c r="D88" s="548">
        <v>23394264.530000001</v>
      </c>
      <c r="E88" s="11">
        <v>113</v>
      </c>
      <c r="F88" s="490">
        <v>2.823306016390166E-3</v>
      </c>
      <c r="G88" s="548">
        <v>9710865.5280999988</v>
      </c>
      <c r="H88" s="490">
        <v>1.3602923545693146E-3</v>
      </c>
      <c r="I88" s="560">
        <v>78.35007929596101</v>
      </c>
      <c r="J88" s="26">
        <v>0.62777777777777777</v>
      </c>
    </row>
    <row r="89" spans="1:10" x14ac:dyDescent="0.25">
      <c r="A89" s="191" t="s">
        <v>5</v>
      </c>
      <c r="B89" s="586" t="s">
        <v>135</v>
      </c>
      <c r="C89" s="11">
        <v>76</v>
      </c>
      <c r="D89" s="548">
        <v>6870546.0999999996</v>
      </c>
      <c r="E89" s="11">
        <v>43</v>
      </c>
      <c r="F89" s="490">
        <v>1.0743553867679392E-3</v>
      </c>
      <c r="G89" s="548">
        <v>4968831.4450000003</v>
      </c>
      <c r="H89" s="490">
        <v>6.9603099808339733E-4</v>
      </c>
      <c r="I89" s="560">
        <v>40.55924058020701</v>
      </c>
      <c r="J89" s="26">
        <v>0.56578947368421051</v>
      </c>
    </row>
    <row r="90" spans="1:10" x14ac:dyDescent="0.25">
      <c r="A90" s="191" t="s">
        <v>5</v>
      </c>
      <c r="B90" s="586" t="s">
        <v>136</v>
      </c>
      <c r="C90" s="11">
        <v>116</v>
      </c>
      <c r="D90" s="548">
        <v>13148534.710000001</v>
      </c>
      <c r="E90" s="11">
        <v>71</v>
      </c>
      <c r="F90" s="490">
        <v>1.7739356386168299E-3</v>
      </c>
      <c r="G90" s="548">
        <v>7751922.3326000003</v>
      </c>
      <c r="H90" s="490">
        <v>1.0858847392889487E-3</v>
      </c>
      <c r="I90" s="560">
        <v>67.914128177812046</v>
      </c>
      <c r="J90" s="26">
        <v>0.61206896551724133</v>
      </c>
    </row>
    <row r="91" spans="1:10" x14ac:dyDescent="0.25">
      <c r="A91" s="191" t="s">
        <v>5</v>
      </c>
      <c r="B91" s="586" t="s">
        <v>112</v>
      </c>
      <c r="C91" s="11">
        <v>75</v>
      </c>
      <c r="D91" s="548">
        <v>5282161.7</v>
      </c>
      <c r="E91" s="11">
        <v>43</v>
      </c>
      <c r="F91" s="490">
        <v>1.0743553867679392E-3</v>
      </c>
      <c r="G91" s="548">
        <v>1024018.2929999999</v>
      </c>
      <c r="H91" s="490">
        <v>1.4344388261543187E-4</v>
      </c>
      <c r="I91" s="560">
        <v>10.683438806063577</v>
      </c>
      <c r="J91" s="26">
        <v>0.57333333333333336</v>
      </c>
    </row>
    <row r="92" spans="1:10" x14ac:dyDescent="0.25">
      <c r="A92" s="191" t="s">
        <v>5</v>
      </c>
      <c r="B92" s="586" t="s">
        <v>104</v>
      </c>
      <c r="C92" s="11">
        <v>117</v>
      </c>
      <c r="D92" s="548">
        <v>42827192.240000002</v>
      </c>
      <c r="E92" s="11">
        <v>74</v>
      </c>
      <c r="F92" s="490">
        <v>1.8488906656006397E-3</v>
      </c>
      <c r="G92" s="548">
        <v>19443569.7258</v>
      </c>
      <c r="H92" s="490">
        <v>2.7236438571831452E-3</v>
      </c>
      <c r="I92" s="560">
        <v>252.00660651675199</v>
      </c>
      <c r="J92" s="26">
        <v>0.63247863247863245</v>
      </c>
    </row>
    <row r="93" spans="1:10" x14ac:dyDescent="0.25">
      <c r="A93" s="191" t="s">
        <v>5</v>
      </c>
      <c r="B93" s="586" t="s">
        <v>120</v>
      </c>
      <c r="C93" s="11">
        <v>60</v>
      </c>
      <c r="D93" s="548">
        <v>11782272.92</v>
      </c>
      <c r="E93" s="11">
        <v>37</v>
      </c>
      <c r="F93" s="490">
        <v>9.2444533280031983E-4</v>
      </c>
      <c r="G93" s="548">
        <v>10848378.375</v>
      </c>
      <c r="H93" s="490">
        <v>1.5196344878101603E-3</v>
      </c>
      <c r="I93" s="560">
        <v>163.23660620241355</v>
      </c>
      <c r="J93" s="26">
        <v>0.6166666666666667</v>
      </c>
    </row>
    <row r="94" spans="1:10" x14ac:dyDescent="0.25">
      <c r="A94" s="191" t="s">
        <v>5</v>
      </c>
      <c r="B94" s="586" t="s">
        <v>137</v>
      </c>
      <c r="C94" s="11">
        <v>57</v>
      </c>
      <c r="D94" s="548">
        <v>3193481</v>
      </c>
      <c r="E94" s="11">
        <v>41</v>
      </c>
      <c r="F94" s="490">
        <v>1.0243853687787329E-3</v>
      </c>
      <c r="G94" s="548">
        <v>2149409.69</v>
      </c>
      <c r="H94" s="490">
        <v>3.010880502550083E-4</v>
      </c>
      <c r="I94" s="560">
        <v>19.2289290570764</v>
      </c>
      <c r="J94" s="26">
        <v>0.7192982456140351</v>
      </c>
    </row>
    <row r="95" spans="1:10" x14ac:dyDescent="0.25">
      <c r="A95" s="191" t="s">
        <v>5</v>
      </c>
      <c r="B95" s="586" t="s">
        <v>113</v>
      </c>
      <c r="C95" s="11">
        <v>102</v>
      </c>
      <c r="D95" s="548">
        <v>7445082</v>
      </c>
      <c r="E95" s="11">
        <v>58</v>
      </c>
      <c r="F95" s="490">
        <v>1.4491305216869877E-3</v>
      </c>
      <c r="G95" s="548">
        <v>2058737.067</v>
      </c>
      <c r="H95" s="490">
        <v>2.8838668234102197E-4</v>
      </c>
      <c r="I95" s="560">
        <v>11.862842876487367</v>
      </c>
      <c r="J95" s="26">
        <v>0.56862745098039214</v>
      </c>
    </row>
    <row r="96" spans="1:10" x14ac:dyDescent="0.25">
      <c r="A96" s="191" t="s">
        <v>5</v>
      </c>
      <c r="B96" s="586" t="s">
        <v>105</v>
      </c>
      <c r="C96" s="11">
        <v>77</v>
      </c>
      <c r="D96" s="548">
        <v>9696167.2300000004</v>
      </c>
      <c r="E96" s="11">
        <v>48</v>
      </c>
      <c r="F96" s="490">
        <v>1.1992804317409553E-3</v>
      </c>
      <c r="G96" s="548">
        <v>8515844.2470000014</v>
      </c>
      <c r="H96" s="490">
        <v>1.1928944735540667E-3</v>
      </c>
      <c r="I96" s="560">
        <v>81.656990708422839</v>
      </c>
      <c r="J96" s="26">
        <v>0.62337662337662336</v>
      </c>
    </row>
    <row r="97" spans="1:10" x14ac:dyDescent="0.25">
      <c r="A97" s="191" t="s">
        <v>5</v>
      </c>
      <c r="B97" s="586" t="s">
        <v>127</v>
      </c>
      <c r="C97" s="11">
        <v>48</v>
      </c>
      <c r="D97" s="548">
        <v>10700868.939999999</v>
      </c>
      <c r="E97" s="11">
        <v>29</v>
      </c>
      <c r="F97" s="490">
        <v>7.2456526084349387E-4</v>
      </c>
      <c r="G97" s="548">
        <v>1263150.6009999998</v>
      </c>
      <c r="H97" s="490">
        <v>1.7694139623681139E-4</v>
      </c>
      <c r="I97" s="560">
        <v>19.304193553809942</v>
      </c>
      <c r="J97" s="26">
        <v>0.60416666666666663</v>
      </c>
    </row>
    <row r="98" spans="1:10" x14ac:dyDescent="0.25">
      <c r="A98" s="191" t="s">
        <v>5</v>
      </c>
      <c r="B98" s="586" t="s">
        <v>128</v>
      </c>
      <c r="C98" s="11">
        <v>107</v>
      </c>
      <c r="D98" s="548">
        <v>5188224.79</v>
      </c>
      <c r="E98" s="11">
        <v>57</v>
      </c>
      <c r="F98" s="490">
        <v>1.4241455126923846E-3</v>
      </c>
      <c r="G98" s="548">
        <v>2785580.9960000007</v>
      </c>
      <c r="H98" s="490">
        <v>3.9020255413152265E-4</v>
      </c>
      <c r="I98" s="560">
        <v>35.24445817096008</v>
      </c>
      <c r="J98" s="26">
        <v>0.53271028037383172</v>
      </c>
    </row>
    <row r="99" spans="1:10" x14ac:dyDescent="0.25">
      <c r="A99" s="191" t="s">
        <v>5</v>
      </c>
      <c r="B99" s="586" t="s">
        <v>106</v>
      </c>
      <c r="C99" s="11">
        <v>186</v>
      </c>
      <c r="D99" s="548">
        <v>47392219.5</v>
      </c>
      <c r="E99" s="11">
        <v>115</v>
      </c>
      <c r="F99" s="490">
        <v>2.8732760343793723E-3</v>
      </c>
      <c r="G99" s="548">
        <v>27464025.248999998</v>
      </c>
      <c r="H99" s="490">
        <v>3.8471445685050992E-3</v>
      </c>
      <c r="I99" s="560">
        <v>108.78435750585234</v>
      </c>
      <c r="J99" s="26">
        <v>0.61827956989247312</v>
      </c>
    </row>
    <row r="100" spans="1:10" x14ac:dyDescent="0.25">
      <c r="A100" s="191" t="s">
        <v>5</v>
      </c>
      <c r="B100" s="586" t="s">
        <v>107</v>
      </c>
      <c r="C100" s="11">
        <v>286</v>
      </c>
      <c r="D100" s="548">
        <v>38401149.539999999</v>
      </c>
      <c r="E100" s="11">
        <v>186</v>
      </c>
      <c r="F100" s="490">
        <v>4.6472116729962022E-3</v>
      </c>
      <c r="G100" s="548">
        <v>20142365.391999997</v>
      </c>
      <c r="H100" s="490">
        <v>2.8215307447512416E-3</v>
      </c>
      <c r="I100" s="560">
        <v>282.57691940348758</v>
      </c>
      <c r="J100" s="26">
        <v>0.65034965034965031</v>
      </c>
    </row>
    <row r="101" spans="1:10" x14ac:dyDescent="0.25">
      <c r="A101" s="191" t="s">
        <v>5</v>
      </c>
      <c r="B101" s="586" t="s">
        <v>121</v>
      </c>
      <c r="C101" s="11">
        <v>230</v>
      </c>
      <c r="D101" s="548">
        <v>21213579.809999999</v>
      </c>
      <c r="E101" s="11">
        <v>151</v>
      </c>
      <c r="F101" s="490">
        <v>3.7727363581850889E-3</v>
      </c>
      <c r="G101" s="548">
        <v>12173479.121200003</v>
      </c>
      <c r="H101" s="490">
        <v>1.7052538240963084E-3</v>
      </c>
      <c r="I101" s="560">
        <v>88.455266352281257</v>
      </c>
      <c r="J101" s="26">
        <v>0.65652173913043477</v>
      </c>
    </row>
    <row r="102" spans="1:10" x14ac:dyDescent="0.25">
      <c r="A102" s="191" t="s">
        <v>5</v>
      </c>
      <c r="B102" s="586" t="s">
        <v>129</v>
      </c>
      <c r="C102" s="11">
        <v>117</v>
      </c>
      <c r="D102" s="548">
        <v>10924043.5</v>
      </c>
      <c r="E102" s="11">
        <v>76</v>
      </c>
      <c r="F102" s="490">
        <v>1.898860683589846E-3</v>
      </c>
      <c r="G102" s="548">
        <v>5119378.4780000001</v>
      </c>
      <c r="H102" s="490">
        <v>7.1711953827586594E-4</v>
      </c>
      <c r="I102" s="560">
        <v>57.603952628499414</v>
      </c>
      <c r="J102" s="26">
        <v>0.6495726495726496</v>
      </c>
    </row>
    <row r="103" spans="1:10" x14ac:dyDescent="0.25">
      <c r="A103" s="191" t="s">
        <v>5</v>
      </c>
      <c r="B103" s="586" t="s">
        <v>108</v>
      </c>
      <c r="C103" s="11">
        <v>82</v>
      </c>
      <c r="D103" s="548">
        <v>6950868</v>
      </c>
      <c r="E103" s="11">
        <v>53</v>
      </c>
      <c r="F103" s="490">
        <v>1.3242054767139716E-3</v>
      </c>
      <c r="G103" s="548">
        <v>2851997.0078000003</v>
      </c>
      <c r="H103" s="490">
        <v>3.9950607015809065E-4</v>
      </c>
      <c r="I103" s="560">
        <v>25.006988354026376</v>
      </c>
      <c r="J103" s="26">
        <v>0.64634146341463417</v>
      </c>
    </row>
    <row r="104" spans="1:10" x14ac:dyDescent="0.25">
      <c r="A104" s="191" t="s">
        <v>5</v>
      </c>
      <c r="B104" s="586" t="s">
        <v>138</v>
      </c>
      <c r="C104" s="11">
        <v>91</v>
      </c>
      <c r="D104" s="548">
        <v>4494352.9800000004</v>
      </c>
      <c r="E104" s="11">
        <v>57</v>
      </c>
      <c r="F104" s="490">
        <v>1.4241455126923846E-3</v>
      </c>
      <c r="G104" s="548">
        <v>2974913.5630000001</v>
      </c>
      <c r="H104" s="490">
        <v>4.1672414920621758E-4</v>
      </c>
      <c r="I104" s="560">
        <v>25.726089719642331</v>
      </c>
      <c r="J104" s="26">
        <v>0.62637362637362637</v>
      </c>
    </row>
    <row r="105" spans="1:10" x14ac:dyDescent="0.25">
      <c r="A105" s="191" t="s">
        <v>5</v>
      </c>
      <c r="B105" s="586" t="s">
        <v>114</v>
      </c>
      <c r="C105" s="11">
        <v>131</v>
      </c>
      <c r="D105" s="548">
        <v>12756166.280000001</v>
      </c>
      <c r="E105" s="11">
        <v>79</v>
      </c>
      <c r="F105" s="490">
        <v>1.9738157105736558E-3</v>
      </c>
      <c r="G105" s="548">
        <v>7205054.0768999998</v>
      </c>
      <c r="H105" s="490">
        <v>1.0092797543848979E-3</v>
      </c>
      <c r="I105" s="560">
        <v>81.868171949140986</v>
      </c>
      <c r="J105" s="26">
        <v>0.60305343511450382</v>
      </c>
    </row>
    <row r="106" spans="1:10" x14ac:dyDescent="0.25">
      <c r="A106" s="191" t="s">
        <v>5</v>
      </c>
      <c r="B106" s="586" t="s">
        <v>109</v>
      </c>
      <c r="C106" s="11">
        <v>138</v>
      </c>
      <c r="D106" s="548">
        <v>44368372</v>
      </c>
      <c r="E106" s="11">
        <v>95</v>
      </c>
      <c r="F106" s="490">
        <v>2.3735758544873075E-3</v>
      </c>
      <c r="G106" s="548">
        <v>45935954.718999997</v>
      </c>
      <c r="H106" s="490">
        <v>6.4346816278408317E-3</v>
      </c>
      <c r="I106" s="560">
        <v>502.77959282649618</v>
      </c>
      <c r="J106" s="26">
        <v>0.68840579710144922</v>
      </c>
    </row>
    <row r="107" spans="1:10" x14ac:dyDescent="0.25">
      <c r="A107" s="191" t="s">
        <v>5</v>
      </c>
      <c r="B107" s="586" t="s">
        <v>115</v>
      </c>
      <c r="C107" s="11">
        <v>98</v>
      </c>
      <c r="D107" s="548">
        <v>3685048</v>
      </c>
      <c r="E107" s="11">
        <v>61</v>
      </c>
      <c r="F107" s="490">
        <v>1.5240855486707975E-3</v>
      </c>
      <c r="G107" s="548">
        <v>2025090.7741999996</v>
      </c>
      <c r="H107" s="490">
        <v>2.8367352935553349E-4</v>
      </c>
      <c r="I107" s="560">
        <v>18.799231115278214</v>
      </c>
      <c r="J107" s="26">
        <v>0.62244897959183676</v>
      </c>
    </row>
    <row r="108" spans="1:10" x14ac:dyDescent="0.25">
      <c r="A108" s="191" t="s">
        <v>5</v>
      </c>
      <c r="B108" s="586" t="s">
        <v>130</v>
      </c>
      <c r="C108" s="11">
        <v>71</v>
      </c>
      <c r="D108" s="548">
        <v>8426237.6799999997</v>
      </c>
      <c r="E108" s="11">
        <v>43</v>
      </c>
      <c r="F108" s="490">
        <v>1.0743553867679392E-3</v>
      </c>
      <c r="G108" s="548">
        <v>5174775.0956999995</v>
      </c>
      <c r="H108" s="490">
        <v>7.248794640320464E-4</v>
      </c>
      <c r="I108" s="560">
        <v>53.378463001701988</v>
      </c>
      <c r="J108" s="26">
        <v>0.60563380281690138</v>
      </c>
    </row>
    <row r="109" spans="1:10" x14ac:dyDescent="0.25">
      <c r="A109" s="191" t="s">
        <v>5</v>
      </c>
      <c r="B109" s="586" t="s">
        <v>116</v>
      </c>
      <c r="C109" s="11">
        <v>321</v>
      </c>
      <c r="D109" s="548">
        <v>51792206.939999998</v>
      </c>
      <c r="E109" s="11">
        <v>191</v>
      </c>
      <c r="F109" s="490">
        <v>4.7721367179692185E-3</v>
      </c>
      <c r="G109" s="548">
        <v>24335153.785</v>
      </c>
      <c r="H109" s="490">
        <v>3.4088540867150533E-3</v>
      </c>
      <c r="I109" s="560">
        <v>72.071486955543122</v>
      </c>
      <c r="J109" s="26">
        <v>0.59501557632398749</v>
      </c>
    </row>
    <row r="110" spans="1:10" x14ac:dyDescent="0.25">
      <c r="A110" s="191" t="s">
        <v>5</v>
      </c>
      <c r="B110" s="586" t="s">
        <v>122</v>
      </c>
      <c r="C110" s="11">
        <v>143</v>
      </c>
      <c r="D110" s="548">
        <v>54393358.580000006</v>
      </c>
      <c r="E110" s="11">
        <v>82</v>
      </c>
      <c r="F110" s="490">
        <v>2.0487707375574657E-3</v>
      </c>
      <c r="G110" s="548">
        <v>41758244.345000006</v>
      </c>
      <c r="H110" s="490">
        <v>5.8494704059458662E-3</v>
      </c>
      <c r="I110" s="560">
        <v>434.06835975343557</v>
      </c>
      <c r="J110" s="26">
        <v>0.57342657342657344</v>
      </c>
    </row>
    <row r="111" spans="1:10" x14ac:dyDescent="0.25">
      <c r="A111" s="191" t="s">
        <v>5</v>
      </c>
      <c r="B111" s="586" t="s">
        <v>139</v>
      </c>
      <c r="C111" s="11">
        <v>69</v>
      </c>
      <c r="D111" s="548">
        <v>7671089.6399999997</v>
      </c>
      <c r="E111" s="11">
        <v>50</v>
      </c>
      <c r="F111" s="490">
        <v>1.2492504497301619E-3</v>
      </c>
      <c r="G111" s="548">
        <v>5221232.3049999997</v>
      </c>
      <c r="H111" s="490">
        <v>7.3138716269624375E-4</v>
      </c>
      <c r="I111" s="560">
        <v>49.306680375473356</v>
      </c>
      <c r="J111" s="26">
        <v>0.72463768115942029</v>
      </c>
    </row>
    <row r="112" spans="1:10" x14ac:dyDescent="0.25">
      <c r="A112" s="191" t="s">
        <v>5</v>
      </c>
      <c r="B112" s="586" t="s">
        <v>117</v>
      </c>
      <c r="C112" s="11">
        <v>96</v>
      </c>
      <c r="D112" s="548">
        <v>7474428.5800000001</v>
      </c>
      <c r="E112" s="11">
        <v>55</v>
      </c>
      <c r="F112" s="490">
        <v>1.374175494703178E-3</v>
      </c>
      <c r="G112" s="548">
        <v>3748369.2747000004</v>
      </c>
      <c r="H112" s="490">
        <v>5.2506937221223876E-4</v>
      </c>
      <c r="I112" s="560">
        <v>73.542138843218439</v>
      </c>
      <c r="J112" s="26">
        <v>0.57291666666666663</v>
      </c>
    </row>
    <row r="113" spans="1:10" x14ac:dyDescent="0.25">
      <c r="A113" s="191" t="s">
        <v>5</v>
      </c>
      <c r="B113" s="586" t="s">
        <v>140</v>
      </c>
      <c r="C113" s="11">
        <v>213</v>
      </c>
      <c r="D113" s="548">
        <v>52635976.560000002</v>
      </c>
      <c r="E113" s="11">
        <v>139</v>
      </c>
      <c r="F113" s="490">
        <v>3.4729162502498503E-3</v>
      </c>
      <c r="G113" s="548">
        <v>24011791.195999999</v>
      </c>
      <c r="H113" s="490">
        <v>3.3635576446731353E-3</v>
      </c>
      <c r="I113" s="560">
        <v>203.90793997860015</v>
      </c>
      <c r="J113" s="26">
        <v>0.65258215962441313</v>
      </c>
    </row>
    <row r="114" spans="1:10" x14ac:dyDescent="0.25">
      <c r="A114" s="191" t="s">
        <v>5</v>
      </c>
      <c r="B114" s="586" t="s">
        <v>110</v>
      </c>
      <c r="C114" s="11">
        <v>106</v>
      </c>
      <c r="D114" s="548">
        <v>4057830.76</v>
      </c>
      <c r="E114" s="11">
        <v>71</v>
      </c>
      <c r="F114" s="490">
        <v>1.7739356386168299E-3</v>
      </c>
      <c r="G114" s="548">
        <v>1936776.68</v>
      </c>
      <c r="H114" s="490">
        <v>2.7130254277422938E-4</v>
      </c>
      <c r="I114" s="560">
        <v>19.494088493437474</v>
      </c>
      <c r="J114" s="26">
        <v>0.66981132075471694</v>
      </c>
    </row>
    <row r="115" spans="1:10" x14ac:dyDescent="0.25">
      <c r="A115" s="191" t="s">
        <v>5</v>
      </c>
      <c r="B115" s="586" t="s">
        <v>123</v>
      </c>
      <c r="C115" s="11">
        <v>162</v>
      </c>
      <c r="D115" s="548">
        <v>17774983.850000001</v>
      </c>
      <c r="E115" s="11">
        <v>108</v>
      </c>
      <c r="F115" s="490">
        <v>2.6983809714171496E-3</v>
      </c>
      <c r="G115" s="548">
        <v>10090848.219500002</v>
      </c>
      <c r="H115" s="490">
        <v>1.4135201073874743E-3</v>
      </c>
      <c r="I115" s="560">
        <v>90.870884313707847</v>
      </c>
      <c r="J115" s="26">
        <v>0.66666666666666663</v>
      </c>
    </row>
    <row r="116" spans="1:10" x14ac:dyDescent="0.25">
      <c r="A116" s="191" t="s">
        <v>5</v>
      </c>
      <c r="B116" s="586" t="s">
        <v>118</v>
      </c>
      <c r="C116" s="11">
        <v>159</v>
      </c>
      <c r="D116" s="548">
        <v>15939334</v>
      </c>
      <c r="E116" s="11">
        <v>109</v>
      </c>
      <c r="F116" s="490">
        <v>2.7233659804117528E-3</v>
      </c>
      <c r="G116" s="548">
        <v>7410368.2219999991</v>
      </c>
      <c r="H116" s="490">
        <v>1.0380400395578623E-3</v>
      </c>
      <c r="I116" s="560">
        <v>77.286333430675199</v>
      </c>
      <c r="J116" s="26">
        <v>0.68553459119496851</v>
      </c>
    </row>
    <row r="117" spans="1:10" x14ac:dyDescent="0.25">
      <c r="A117" s="191" t="s">
        <v>5</v>
      </c>
      <c r="B117" s="586" t="s">
        <v>131</v>
      </c>
      <c r="C117" s="11">
        <v>151</v>
      </c>
      <c r="D117" s="548">
        <v>30552685.73</v>
      </c>
      <c r="E117" s="11">
        <v>91</v>
      </c>
      <c r="F117" s="490">
        <v>2.2736358185088948E-3</v>
      </c>
      <c r="G117" s="548">
        <v>13359838.569999998</v>
      </c>
      <c r="H117" s="490">
        <v>1.8714383607170571E-3</v>
      </c>
      <c r="I117" s="560">
        <v>60.866254675505132</v>
      </c>
      <c r="J117" s="26">
        <v>0.60264900662251653</v>
      </c>
    </row>
    <row r="118" spans="1:10" x14ac:dyDescent="0.25">
      <c r="A118" s="191" t="s">
        <v>5</v>
      </c>
      <c r="B118" s="586" t="s">
        <v>141</v>
      </c>
      <c r="C118" s="11">
        <v>317</v>
      </c>
      <c r="D118" s="548">
        <v>111944164.21000001</v>
      </c>
      <c r="E118" s="11">
        <v>186</v>
      </c>
      <c r="F118" s="490">
        <v>4.6472116729962022E-3</v>
      </c>
      <c r="G118" s="548">
        <v>53423815.138000004</v>
      </c>
      <c r="H118" s="490">
        <v>7.4835767289596709E-3</v>
      </c>
      <c r="I118" s="560">
        <v>169.99444785342448</v>
      </c>
      <c r="J118" s="26">
        <v>0.58675078864353314</v>
      </c>
    </row>
    <row r="119" spans="1:10" x14ac:dyDescent="0.25">
      <c r="A119" s="191" t="s">
        <v>5</v>
      </c>
      <c r="B119" s="586" t="s">
        <v>119</v>
      </c>
      <c r="C119" s="11">
        <v>34</v>
      </c>
      <c r="D119" s="548">
        <v>1313966.25</v>
      </c>
      <c r="E119" s="11">
        <v>25</v>
      </c>
      <c r="F119" s="490">
        <v>6.2462522486508095E-4</v>
      </c>
      <c r="G119" s="548">
        <v>1295246.8500000001</v>
      </c>
      <c r="H119" s="490">
        <v>1.8143741999480855E-4</v>
      </c>
      <c r="I119" s="560">
        <v>23.159184129595197</v>
      </c>
      <c r="J119" s="26">
        <v>0.73529411764705888</v>
      </c>
    </row>
    <row r="120" spans="1:10" x14ac:dyDescent="0.25">
      <c r="A120" s="191" t="s">
        <v>5</v>
      </c>
      <c r="B120" s="586" t="s">
        <v>142</v>
      </c>
      <c r="C120" s="11">
        <v>146</v>
      </c>
      <c r="D120" s="548">
        <v>8158079</v>
      </c>
      <c r="E120" s="11">
        <v>90</v>
      </c>
      <c r="F120" s="490">
        <v>2.2486508095142916E-3</v>
      </c>
      <c r="G120" s="548">
        <v>3612050.9797</v>
      </c>
      <c r="H120" s="490">
        <v>5.0597398530364201E-4</v>
      </c>
      <c r="I120" s="560">
        <v>31.776642735110407</v>
      </c>
      <c r="J120" s="26">
        <v>0.61643835616438358</v>
      </c>
    </row>
    <row r="121" spans="1:10" x14ac:dyDescent="0.25">
      <c r="A121" s="191" t="s">
        <v>5</v>
      </c>
      <c r="B121" s="586" t="s">
        <v>143</v>
      </c>
      <c r="C121" s="11">
        <v>67</v>
      </c>
      <c r="D121" s="548">
        <v>5861151</v>
      </c>
      <c r="E121" s="11">
        <v>37</v>
      </c>
      <c r="F121" s="490">
        <v>9.2444533280031983E-4</v>
      </c>
      <c r="G121" s="548">
        <v>4130101.0575000001</v>
      </c>
      <c r="H121" s="490">
        <v>5.7854213672909563E-4</v>
      </c>
      <c r="I121" s="560">
        <v>108.62398236547263</v>
      </c>
      <c r="J121" s="26">
        <v>0.55223880597014929</v>
      </c>
    </row>
    <row r="122" spans="1:10" x14ac:dyDescent="0.25">
      <c r="A122" s="191" t="s">
        <v>5</v>
      </c>
      <c r="B122" s="586" t="s">
        <v>111</v>
      </c>
      <c r="C122" s="11">
        <v>144</v>
      </c>
      <c r="D122" s="548">
        <v>13877938.27</v>
      </c>
      <c r="E122" s="11">
        <v>103</v>
      </c>
      <c r="F122" s="490">
        <v>2.5734559264441333E-3</v>
      </c>
      <c r="G122" s="548">
        <v>4734113.9079999998</v>
      </c>
      <c r="H122" s="490">
        <v>6.6315190299753315E-4</v>
      </c>
      <c r="I122" s="560">
        <v>48.123629292292676</v>
      </c>
      <c r="J122" s="26">
        <v>0.71527777777777779</v>
      </c>
    </row>
    <row r="123" spans="1:10" x14ac:dyDescent="0.25">
      <c r="A123" s="191" t="s">
        <v>5</v>
      </c>
      <c r="B123" s="586" t="s">
        <v>124</v>
      </c>
      <c r="C123" s="11">
        <v>127</v>
      </c>
      <c r="D123" s="548">
        <v>6401701.3700000001</v>
      </c>
      <c r="E123" s="11">
        <v>82</v>
      </c>
      <c r="F123" s="490">
        <v>2.0487707375574657E-3</v>
      </c>
      <c r="G123" s="548">
        <v>3856572.6306000003</v>
      </c>
      <c r="H123" s="490">
        <v>5.4022643492138654E-4</v>
      </c>
      <c r="I123" s="560">
        <v>42.6522371470598</v>
      </c>
      <c r="J123" s="26">
        <v>0.64566929133858264</v>
      </c>
    </row>
    <row r="124" spans="1:10" x14ac:dyDescent="0.25">
      <c r="A124" s="191" t="s">
        <v>5</v>
      </c>
      <c r="B124" s="586" t="s">
        <v>125</v>
      </c>
      <c r="C124" s="11">
        <v>177</v>
      </c>
      <c r="D124" s="548">
        <v>14695924</v>
      </c>
      <c r="E124" s="11">
        <v>101</v>
      </c>
      <c r="F124" s="490">
        <v>2.523485908454927E-3</v>
      </c>
      <c r="G124" s="548">
        <v>7876410.7754000016</v>
      </c>
      <c r="H124" s="490">
        <v>1.103323007431275E-3</v>
      </c>
      <c r="I124" s="560">
        <v>57.083299696335011</v>
      </c>
      <c r="J124" s="26">
        <v>0.57062146892655363</v>
      </c>
    </row>
    <row r="125" spans="1:10" x14ac:dyDescent="0.25">
      <c r="A125" s="191" t="s">
        <v>5</v>
      </c>
      <c r="B125" s="586" t="s">
        <v>132</v>
      </c>
      <c r="C125" s="11">
        <v>125</v>
      </c>
      <c r="D125" s="548">
        <v>17570310.25</v>
      </c>
      <c r="E125" s="11">
        <v>72</v>
      </c>
      <c r="F125" s="490">
        <v>1.7989206476114331E-3</v>
      </c>
      <c r="G125" s="548">
        <v>14580815.806999998</v>
      </c>
      <c r="H125" s="490">
        <v>2.0424721368298266E-3</v>
      </c>
      <c r="I125" s="560">
        <v>165.38287517580869</v>
      </c>
      <c r="J125" s="26">
        <v>0.57599999999999996</v>
      </c>
    </row>
    <row r="126" spans="1:10" x14ac:dyDescent="0.25">
      <c r="A126" s="191" t="s">
        <v>5</v>
      </c>
      <c r="B126" s="586" t="s">
        <v>133</v>
      </c>
      <c r="C126" s="11">
        <v>56</v>
      </c>
      <c r="D126" s="548">
        <v>22720530.100000001</v>
      </c>
      <c r="E126" s="11">
        <v>30</v>
      </c>
      <c r="F126" s="490">
        <v>7.4955026983809716E-4</v>
      </c>
      <c r="G126" s="548">
        <v>7549646.5999999996</v>
      </c>
      <c r="H126" s="490">
        <v>1.0575500731590879E-3</v>
      </c>
      <c r="I126" s="560">
        <v>98.757902310127406</v>
      </c>
      <c r="J126" s="26">
        <v>0.5357142857142857</v>
      </c>
    </row>
    <row r="127" spans="1:10" x14ac:dyDescent="0.25">
      <c r="A127" s="191" t="s">
        <v>5</v>
      </c>
      <c r="B127" s="586" t="s">
        <v>126</v>
      </c>
      <c r="C127" s="11">
        <v>178</v>
      </c>
      <c r="D127" s="548">
        <v>13761556.84</v>
      </c>
      <c r="E127" s="11">
        <v>107</v>
      </c>
      <c r="F127" s="490">
        <v>2.6733959624225465E-3</v>
      </c>
      <c r="G127" s="548">
        <v>4384186.902999999</v>
      </c>
      <c r="H127" s="490">
        <v>6.1413433312372057E-4</v>
      </c>
      <c r="I127" s="560">
        <v>47.764791343000631</v>
      </c>
      <c r="J127" s="26">
        <v>0.601123595505618</v>
      </c>
    </row>
    <row r="128" spans="1:10" x14ac:dyDescent="0.25">
      <c r="A128" s="191" t="s">
        <v>21</v>
      </c>
      <c r="B128" s="586" t="s">
        <v>90</v>
      </c>
      <c r="C128" s="11">
        <v>992</v>
      </c>
      <c r="D128" s="548">
        <v>176299921.81999996</v>
      </c>
      <c r="E128" s="11">
        <v>611</v>
      </c>
      <c r="F128" s="490">
        <v>1.5265840495702579E-2</v>
      </c>
      <c r="G128" s="548">
        <v>85845665.735200033</v>
      </c>
      <c r="H128" s="490">
        <v>1.2025210567955778E-2</v>
      </c>
      <c r="I128" s="560">
        <v>77.945145760877494</v>
      </c>
      <c r="J128" s="26">
        <v>0.61592741935483875</v>
      </c>
    </row>
    <row r="129" spans="1:10" x14ac:dyDescent="0.25">
      <c r="A129" s="191" t="s">
        <v>21</v>
      </c>
      <c r="B129" s="586" t="s">
        <v>97</v>
      </c>
      <c r="C129" s="11">
        <v>56</v>
      </c>
      <c r="D129" s="548">
        <v>7266845.8399999999</v>
      </c>
      <c r="E129" s="11">
        <v>34</v>
      </c>
      <c r="F129" s="490">
        <v>8.4949030581651008E-4</v>
      </c>
      <c r="G129" s="548">
        <v>3149637.858</v>
      </c>
      <c r="H129" s="490">
        <v>4.411994260966511E-4</v>
      </c>
      <c r="I129" s="560">
        <v>32.985682128082942</v>
      </c>
      <c r="J129" s="26">
        <v>0.6071428571428571</v>
      </c>
    </row>
    <row r="130" spans="1:10" x14ac:dyDescent="0.25">
      <c r="A130" s="191" t="s">
        <v>21</v>
      </c>
      <c r="B130" s="586" t="s">
        <v>77</v>
      </c>
      <c r="C130" s="11">
        <v>39</v>
      </c>
      <c r="D130" s="548">
        <v>5439716</v>
      </c>
      <c r="E130" s="11">
        <v>32</v>
      </c>
      <c r="F130" s="490">
        <v>7.9952028782730362E-4</v>
      </c>
      <c r="G130" s="548">
        <v>4334578.915</v>
      </c>
      <c r="H130" s="490">
        <v>6.0718527522494764E-4</v>
      </c>
      <c r="I130" s="560">
        <v>43.983996945681845</v>
      </c>
      <c r="J130" s="26">
        <v>0.82051282051282048</v>
      </c>
    </row>
    <row r="131" spans="1:10" x14ac:dyDescent="0.25">
      <c r="A131" s="191" t="s">
        <v>21</v>
      </c>
      <c r="B131" s="586" t="s">
        <v>91</v>
      </c>
      <c r="C131" s="11">
        <v>195</v>
      </c>
      <c r="D131" s="548">
        <v>52057376.479999997</v>
      </c>
      <c r="E131" s="11">
        <v>129</v>
      </c>
      <c r="F131" s="490">
        <v>3.2230661603038177E-3</v>
      </c>
      <c r="G131" s="548">
        <v>32774190.473000001</v>
      </c>
      <c r="H131" s="490">
        <v>4.5909894023981254E-3</v>
      </c>
      <c r="I131" s="560">
        <v>97.12943345839706</v>
      </c>
      <c r="J131" s="26">
        <v>0.66153846153846152</v>
      </c>
    </row>
    <row r="132" spans="1:10" x14ac:dyDescent="0.25">
      <c r="A132" s="191" t="s">
        <v>21</v>
      </c>
      <c r="B132" s="586" t="s">
        <v>92</v>
      </c>
      <c r="C132" s="11">
        <v>192</v>
      </c>
      <c r="D132" s="548">
        <v>47496240.420000002</v>
      </c>
      <c r="E132" s="11">
        <v>123</v>
      </c>
      <c r="F132" s="490">
        <v>3.0731561063361982E-3</v>
      </c>
      <c r="G132" s="548">
        <v>26302091.308199998</v>
      </c>
      <c r="H132" s="490">
        <v>3.6843815427365727E-3</v>
      </c>
      <c r="I132" s="560">
        <v>83.287443304760302</v>
      </c>
      <c r="J132" s="26">
        <v>0.640625</v>
      </c>
    </row>
    <row r="133" spans="1:10" x14ac:dyDescent="0.25">
      <c r="A133" s="191" t="s">
        <v>21</v>
      </c>
      <c r="B133" s="586" t="s">
        <v>78</v>
      </c>
      <c r="C133" s="11">
        <v>79</v>
      </c>
      <c r="D133" s="548">
        <v>7256021</v>
      </c>
      <c r="E133" s="11">
        <v>47</v>
      </c>
      <c r="F133" s="490">
        <v>1.1742954227463521E-3</v>
      </c>
      <c r="G133" s="548">
        <v>2094357.335</v>
      </c>
      <c r="H133" s="490">
        <v>2.9337634861617529E-4</v>
      </c>
      <c r="I133" s="560">
        <v>18.107409759387185</v>
      </c>
      <c r="J133" s="26">
        <v>0.59493670886075944</v>
      </c>
    </row>
    <row r="134" spans="1:10" x14ac:dyDescent="0.25">
      <c r="A134" s="191" t="s">
        <v>21</v>
      </c>
      <c r="B134" s="586" t="s">
        <v>336</v>
      </c>
      <c r="C134" s="11">
        <v>617</v>
      </c>
      <c r="D134" s="548">
        <v>50702004.111999996</v>
      </c>
      <c r="E134" s="11">
        <v>412</v>
      </c>
      <c r="F134" s="490">
        <v>1.0293823705776533E-2</v>
      </c>
      <c r="G134" s="548">
        <v>32539718.547799997</v>
      </c>
      <c r="H134" s="490">
        <v>4.5581447124693258E-3</v>
      </c>
      <c r="I134" s="560">
        <v>173.8604325058773</v>
      </c>
      <c r="J134" s="26">
        <v>0.66774716369529985</v>
      </c>
    </row>
    <row r="135" spans="1:10" x14ac:dyDescent="0.25">
      <c r="A135" s="191" t="s">
        <v>21</v>
      </c>
      <c r="B135" s="586" t="s">
        <v>79</v>
      </c>
      <c r="C135" s="11">
        <v>123</v>
      </c>
      <c r="D135" s="548">
        <v>23786494.68</v>
      </c>
      <c r="E135" s="11">
        <v>77</v>
      </c>
      <c r="F135" s="490">
        <v>1.9238456925844494E-3</v>
      </c>
      <c r="G135" s="548">
        <v>9739458.3849999998</v>
      </c>
      <c r="H135" s="490">
        <v>1.3642976252142244E-3</v>
      </c>
      <c r="I135" s="560">
        <v>95.397905684033176</v>
      </c>
      <c r="J135" s="26">
        <v>0.62601626016260159</v>
      </c>
    </row>
    <row r="136" spans="1:10" x14ac:dyDescent="0.25">
      <c r="A136" s="191" t="s">
        <v>21</v>
      </c>
      <c r="B136" s="586" t="s">
        <v>98</v>
      </c>
      <c r="C136" s="11">
        <v>148</v>
      </c>
      <c r="D136" s="548">
        <v>19496886.5</v>
      </c>
      <c r="E136" s="11">
        <v>103</v>
      </c>
      <c r="F136" s="490">
        <v>2.5734559264441333E-3</v>
      </c>
      <c r="G136" s="548">
        <v>14666085.616399998</v>
      </c>
      <c r="H136" s="490">
        <v>2.0544166817796829E-3</v>
      </c>
      <c r="I136" s="560">
        <v>193.20105935108216</v>
      </c>
      <c r="J136" s="26">
        <v>0.69594594594594594</v>
      </c>
    </row>
    <row r="137" spans="1:10" x14ac:dyDescent="0.25">
      <c r="A137" s="191" t="s">
        <v>21</v>
      </c>
      <c r="B137" s="586" t="s">
        <v>337</v>
      </c>
      <c r="C137" s="11">
        <v>94</v>
      </c>
      <c r="D137" s="548">
        <v>8340023.8899999997</v>
      </c>
      <c r="E137" s="11">
        <v>61</v>
      </c>
      <c r="F137" s="490">
        <v>1.5240855486707975E-3</v>
      </c>
      <c r="G137" s="548">
        <v>4494650.8229999989</v>
      </c>
      <c r="H137" s="490">
        <v>6.2960805432776205E-4</v>
      </c>
      <c r="I137" s="560">
        <v>35.657116293275784</v>
      </c>
      <c r="J137" s="26">
        <v>0.64893617021276595</v>
      </c>
    </row>
    <row r="138" spans="1:10" x14ac:dyDescent="0.25">
      <c r="A138" s="191" t="s">
        <v>21</v>
      </c>
      <c r="B138" s="586" t="s">
        <v>85</v>
      </c>
      <c r="C138" s="11">
        <v>111</v>
      </c>
      <c r="D138" s="548">
        <v>8224083.5499999998</v>
      </c>
      <c r="E138" s="11">
        <v>76</v>
      </c>
      <c r="F138" s="490">
        <v>1.898860683589846E-3</v>
      </c>
      <c r="G138" s="548">
        <v>5442151.9330000002</v>
      </c>
      <c r="H138" s="490">
        <v>7.623334547721774E-4</v>
      </c>
      <c r="I138" s="560">
        <v>87.119035874367682</v>
      </c>
      <c r="J138" s="26">
        <v>0.68468468468468469</v>
      </c>
    </row>
    <row r="139" spans="1:10" x14ac:dyDescent="0.25">
      <c r="A139" s="191" t="s">
        <v>21</v>
      </c>
      <c r="B139" s="586" t="s">
        <v>86</v>
      </c>
      <c r="C139" s="11">
        <v>79</v>
      </c>
      <c r="D139" s="548">
        <v>5983029.4500000002</v>
      </c>
      <c r="E139" s="11">
        <v>50</v>
      </c>
      <c r="F139" s="490">
        <v>1.2492504497301619E-3</v>
      </c>
      <c r="G139" s="548">
        <v>1522800.1600000001</v>
      </c>
      <c r="H139" s="490">
        <v>2.1331295435930353E-4</v>
      </c>
      <c r="I139" s="560">
        <v>12.069048773915387</v>
      </c>
      <c r="J139" s="26">
        <v>0.63291139240506333</v>
      </c>
    </row>
    <row r="140" spans="1:10" x14ac:dyDescent="0.25">
      <c r="A140" s="191" t="s">
        <v>21</v>
      </c>
      <c r="B140" s="586" t="s">
        <v>99</v>
      </c>
      <c r="C140" s="11">
        <v>27</v>
      </c>
      <c r="D140" s="548">
        <v>1583362</v>
      </c>
      <c r="E140" s="11">
        <v>19</v>
      </c>
      <c r="F140" s="490">
        <v>4.747151708974615E-4</v>
      </c>
      <c r="G140" s="548">
        <v>1510681.139</v>
      </c>
      <c r="H140" s="490">
        <v>2.1161532899692344E-4</v>
      </c>
      <c r="I140" s="560">
        <v>17.884021013128766</v>
      </c>
      <c r="J140" s="26">
        <v>0.70370370370370372</v>
      </c>
    </row>
    <row r="141" spans="1:10" x14ac:dyDescent="0.25">
      <c r="A141" s="191" t="s">
        <v>21</v>
      </c>
      <c r="B141" s="586" t="s">
        <v>87</v>
      </c>
      <c r="C141" s="11">
        <v>97</v>
      </c>
      <c r="D141" s="548">
        <v>16629573</v>
      </c>
      <c r="E141" s="11">
        <v>54</v>
      </c>
      <c r="F141" s="490">
        <v>1.3491904857085748E-3</v>
      </c>
      <c r="G141" s="548">
        <v>8779878.0511999987</v>
      </c>
      <c r="H141" s="490">
        <v>1.2298801741758918E-3</v>
      </c>
      <c r="I141" s="560">
        <v>85.657346840975592</v>
      </c>
      <c r="J141" s="26">
        <v>0.55670103092783507</v>
      </c>
    </row>
    <row r="142" spans="1:10" x14ac:dyDescent="0.25">
      <c r="A142" s="191" t="s">
        <v>21</v>
      </c>
      <c r="B142" s="586" t="s">
        <v>93</v>
      </c>
      <c r="C142" s="11">
        <v>227</v>
      </c>
      <c r="D142" s="548">
        <v>36626818.319999993</v>
      </c>
      <c r="E142" s="11">
        <v>154</v>
      </c>
      <c r="F142" s="490">
        <v>3.8476913851688988E-3</v>
      </c>
      <c r="G142" s="548">
        <v>23018127.417999998</v>
      </c>
      <c r="H142" s="490">
        <v>3.2243658047372849E-3</v>
      </c>
      <c r="I142" s="560">
        <v>72.676812625702908</v>
      </c>
      <c r="J142" s="26">
        <v>0.67841409691629961</v>
      </c>
    </row>
    <row r="143" spans="1:10" x14ac:dyDescent="0.25">
      <c r="A143" s="191" t="s">
        <v>21</v>
      </c>
      <c r="B143" s="586" t="s">
        <v>75</v>
      </c>
      <c r="C143" s="11">
        <v>643</v>
      </c>
      <c r="D143" s="548">
        <v>153612110.11000001</v>
      </c>
      <c r="E143" s="11">
        <v>425</v>
      </c>
      <c r="F143" s="490">
        <v>1.0618628822706377E-2</v>
      </c>
      <c r="G143" s="548">
        <v>65414382.882800013</v>
      </c>
      <c r="H143" s="490">
        <v>9.1632084345990121E-3</v>
      </c>
      <c r="I143" s="560">
        <v>210.93180688440967</v>
      </c>
      <c r="J143" s="26">
        <v>0.66096423017107309</v>
      </c>
    </row>
    <row r="144" spans="1:10" x14ac:dyDescent="0.25">
      <c r="A144" s="191" t="s">
        <v>21</v>
      </c>
      <c r="B144" s="586" t="s">
        <v>94</v>
      </c>
      <c r="C144" s="11">
        <v>78</v>
      </c>
      <c r="D144" s="548">
        <v>5690443.3799999999</v>
      </c>
      <c r="E144" s="11">
        <v>56</v>
      </c>
      <c r="F144" s="490">
        <v>1.3991605036977814E-3</v>
      </c>
      <c r="G144" s="548">
        <v>1578659.5770000003</v>
      </c>
      <c r="H144" s="490">
        <v>2.2113770877032115E-4</v>
      </c>
      <c r="I144" s="560">
        <v>7.5213663204535726</v>
      </c>
      <c r="J144" s="26">
        <v>0.71794871794871795</v>
      </c>
    </row>
    <row r="145" spans="1:10" x14ac:dyDescent="0.25">
      <c r="A145" s="191" t="s">
        <v>21</v>
      </c>
      <c r="B145" s="586" t="s">
        <v>82</v>
      </c>
      <c r="C145" s="11">
        <v>64</v>
      </c>
      <c r="D145" s="548">
        <v>2388840</v>
      </c>
      <c r="E145" s="11">
        <v>45</v>
      </c>
      <c r="F145" s="490">
        <v>1.1243254047571458E-3</v>
      </c>
      <c r="G145" s="548">
        <v>1566511.0450000002</v>
      </c>
      <c r="H145" s="490">
        <v>2.1943594952434855E-4</v>
      </c>
      <c r="I145" s="560">
        <v>14.15198067611029</v>
      </c>
      <c r="J145" s="26">
        <v>0.703125</v>
      </c>
    </row>
    <row r="146" spans="1:10" x14ac:dyDescent="0.25">
      <c r="A146" s="191" t="s">
        <v>21</v>
      </c>
      <c r="B146" s="586" t="s">
        <v>81</v>
      </c>
      <c r="C146" s="11">
        <v>150</v>
      </c>
      <c r="D146" s="548">
        <v>24977590.080000002</v>
      </c>
      <c r="E146" s="11">
        <v>99</v>
      </c>
      <c r="F146" s="490">
        <v>2.4735158904657206E-3</v>
      </c>
      <c r="G146" s="548">
        <v>9675701.8052000012</v>
      </c>
      <c r="H146" s="490">
        <v>1.3553666408643262E-3</v>
      </c>
      <c r="I146" s="560">
        <v>73.167185707912083</v>
      </c>
      <c r="J146" s="26">
        <v>0.66</v>
      </c>
    </row>
    <row r="147" spans="1:10" x14ac:dyDescent="0.25">
      <c r="A147" s="191" t="s">
        <v>21</v>
      </c>
      <c r="B147" s="586" t="s">
        <v>80</v>
      </c>
      <c r="C147" s="11">
        <v>124</v>
      </c>
      <c r="D147" s="548">
        <v>11266596.49</v>
      </c>
      <c r="E147" s="11">
        <v>85</v>
      </c>
      <c r="F147" s="490">
        <v>2.1237257645412753E-3</v>
      </c>
      <c r="G147" s="548">
        <v>7083297.1500000004</v>
      </c>
      <c r="H147" s="490">
        <v>9.9222411538972695E-4</v>
      </c>
      <c r="I147" s="560">
        <v>72.453762159508202</v>
      </c>
      <c r="J147" s="26">
        <v>0.68548387096774188</v>
      </c>
    </row>
    <row r="148" spans="1:10" x14ac:dyDescent="0.25">
      <c r="A148" s="191" t="s">
        <v>21</v>
      </c>
      <c r="B148" s="586" t="s">
        <v>83</v>
      </c>
      <c r="C148" s="11">
        <v>175</v>
      </c>
      <c r="D148" s="548">
        <v>54778802.879999995</v>
      </c>
      <c r="E148" s="11">
        <v>119</v>
      </c>
      <c r="F148" s="490">
        <v>2.9732160703577854E-3</v>
      </c>
      <c r="G148" s="548">
        <v>35597690.82</v>
      </c>
      <c r="H148" s="490">
        <v>4.9865036770046422E-3</v>
      </c>
      <c r="I148" s="560">
        <v>141.80821513223677</v>
      </c>
      <c r="J148" s="26">
        <v>0.68</v>
      </c>
    </row>
    <row r="149" spans="1:10" x14ac:dyDescent="0.25">
      <c r="A149" s="191" t="s">
        <v>21</v>
      </c>
      <c r="B149" s="586" t="s">
        <v>88</v>
      </c>
      <c r="C149" s="11">
        <v>203</v>
      </c>
      <c r="D149" s="548">
        <v>35848842.530000001</v>
      </c>
      <c r="E149" s="11">
        <v>128</v>
      </c>
      <c r="F149" s="490">
        <v>3.1980811513092145E-3</v>
      </c>
      <c r="G149" s="548">
        <v>17663118.726399995</v>
      </c>
      <c r="H149" s="490">
        <v>2.4742393241720707E-3</v>
      </c>
      <c r="I149" s="560">
        <v>145.9086598466825</v>
      </c>
      <c r="J149" s="26">
        <v>0.63054187192118227</v>
      </c>
    </row>
    <row r="150" spans="1:10" x14ac:dyDescent="0.25">
      <c r="A150" s="191" t="s">
        <v>21</v>
      </c>
      <c r="B150" s="586" t="s">
        <v>84</v>
      </c>
      <c r="C150" s="11">
        <v>34</v>
      </c>
      <c r="D150" s="548">
        <v>3382954</v>
      </c>
      <c r="E150" s="11">
        <v>26</v>
      </c>
      <c r="F150" s="490">
        <v>6.4961023385968423E-4</v>
      </c>
      <c r="G150" s="548">
        <v>2880138.2479999997</v>
      </c>
      <c r="H150" s="490">
        <v>4.0344807860022045E-4</v>
      </c>
      <c r="I150" s="560">
        <v>37.350065463222322</v>
      </c>
      <c r="J150" s="26">
        <v>0.76470588235294112</v>
      </c>
    </row>
    <row r="151" spans="1:10" x14ac:dyDescent="0.25">
      <c r="A151" s="191" t="s">
        <v>21</v>
      </c>
      <c r="B151" s="586" t="s">
        <v>76</v>
      </c>
      <c r="C151" s="11">
        <v>144</v>
      </c>
      <c r="D151" s="548">
        <v>26536511.740000002</v>
      </c>
      <c r="E151" s="11">
        <v>92</v>
      </c>
      <c r="F151" s="490">
        <v>2.2986208275034979E-3</v>
      </c>
      <c r="G151" s="548">
        <v>15198705.166999998</v>
      </c>
      <c r="H151" s="490">
        <v>2.1290257164201906E-3</v>
      </c>
      <c r="I151" s="560">
        <v>89.69962917256845</v>
      </c>
      <c r="J151" s="26">
        <v>0.63888888888888884</v>
      </c>
    </row>
    <row r="152" spans="1:10" x14ac:dyDescent="0.25">
      <c r="A152" s="191" t="s">
        <v>21</v>
      </c>
      <c r="B152" s="586" t="s">
        <v>95</v>
      </c>
      <c r="C152" s="11">
        <v>198</v>
      </c>
      <c r="D152" s="548">
        <v>19738783.93</v>
      </c>
      <c r="E152" s="11">
        <v>134</v>
      </c>
      <c r="F152" s="490">
        <v>3.347991205276834E-3</v>
      </c>
      <c r="G152" s="548">
        <v>12374048.130999999</v>
      </c>
      <c r="H152" s="490">
        <v>1.7333494134961398E-3</v>
      </c>
      <c r="I152" s="560">
        <v>45.132263683878421</v>
      </c>
      <c r="J152" s="26">
        <v>0.6767676767676768</v>
      </c>
    </row>
    <row r="153" spans="1:10" x14ac:dyDescent="0.25">
      <c r="A153" s="191" t="s">
        <v>21</v>
      </c>
      <c r="B153" s="586" t="s">
        <v>89</v>
      </c>
      <c r="C153" s="11">
        <v>146</v>
      </c>
      <c r="D153" s="548">
        <v>41390200.5</v>
      </c>
      <c r="E153" s="11">
        <v>98</v>
      </c>
      <c r="F153" s="490">
        <v>2.4485308814711174E-3</v>
      </c>
      <c r="G153" s="548">
        <v>21694234.276999999</v>
      </c>
      <c r="H153" s="490">
        <v>3.0389156290801405E-3</v>
      </c>
      <c r="I153" s="560">
        <v>155.63024962696204</v>
      </c>
      <c r="J153" s="26">
        <v>0.67123287671232879</v>
      </c>
    </row>
    <row r="154" spans="1:10" x14ac:dyDescent="0.25">
      <c r="A154" s="191" t="s">
        <v>21</v>
      </c>
      <c r="B154" s="586" t="s">
        <v>96</v>
      </c>
      <c r="C154" s="11">
        <v>187</v>
      </c>
      <c r="D154" s="548">
        <v>45578351.649999999</v>
      </c>
      <c r="E154" s="11">
        <v>120</v>
      </c>
      <c r="F154" s="490">
        <v>2.9982010793523886E-3</v>
      </c>
      <c r="G154" s="548">
        <v>22597517.300999999</v>
      </c>
      <c r="H154" s="490">
        <v>3.1654469859405481E-3</v>
      </c>
      <c r="I154" s="560">
        <v>89.322839912722785</v>
      </c>
      <c r="J154" s="26">
        <v>0.64171122994652408</v>
      </c>
    </row>
    <row r="155" spans="1:10" x14ac:dyDescent="0.25">
      <c r="A155" s="191" t="s">
        <v>21</v>
      </c>
      <c r="B155" s="586" t="s">
        <v>100</v>
      </c>
      <c r="C155" s="11">
        <v>112</v>
      </c>
      <c r="D155" s="548">
        <v>21671176.600000001</v>
      </c>
      <c r="E155" s="11">
        <v>71</v>
      </c>
      <c r="F155" s="490">
        <v>1.7739356386168299E-3</v>
      </c>
      <c r="G155" s="548">
        <v>10708149.344999999</v>
      </c>
      <c r="H155" s="490">
        <v>1.4999912874336648E-3</v>
      </c>
      <c r="I155" s="560">
        <v>106.18739557922294</v>
      </c>
      <c r="J155" s="26">
        <v>0.6339285714285714</v>
      </c>
    </row>
    <row r="156" spans="1:10" x14ac:dyDescent="0.25">
      <c r="A156" s="191" t="s">
        <v>21</v>
      </c>
      <c r="B156" s="586" t="s">
        <v>101</v>
      </c>
      <c r="C156" s="11">
        <v>188</v>
      </c>
      <c r="D156" s="548">
        <v>31286332.57</v>
      </c>
      <c r="E156" s="11">
        <v>121</v>
      </c>
      <c r="F156" s="490">
        <v>3.0231860883469918E-3</v>
      </c>
      <c r="G156" s="548">
        <v>17601598.889000002</v>
      </c>
      <c r="H156" s="490">
        <v>2.465621661387286E-3</v>
      </c>
      <c r="I156" s="560">
        <v>146.98375717315787</v>
      </c>
      <c r="J156" s="26">
        <v>0.6436170212765957</v>
      </c>
    </row>
    <row r="157" spans="1:10" x14ac:dyDescent="0.25">
      <c r="A157" s="191" t="s">
        <v>21</v>
      </c>
      <c r="B157" s="586" t="s">
        <v>102</v>
      </c>
      <c r="C157" s="11">
        <v>96</v>
      </c>
      <c r="D157" s="548">
        <v>17057525.780000001</v>
      </c>
      <c r="E157" s="11">
        <v>67</v>
      </c>
      <c r="F157" s="490">
        <v>1.673995602638417E-3</v>
      </c>
      <c r="G157" s="548">
        <v>13949160.209000001</v>
      </c>
      <c r="H157" s="490">
        <v>1.9539901906846595E-3</v>
      </c>
      <c r="I157" s="560">
        <v>140.95756072150365</v>
      </c>
      <c r="J157" s="26">
        <v>0.69791666666666663</v>
      </c>
    </row>
    <row r="158" spans="1:10" x14ac:dyDescent="0.25">
      <c r="A158" s="191" t="s">
        <v>6</v>
      </c>
      <c r="B158" s="586" t="s">
        <v>179</v>
      </c>
      <c r="C158" s="11">
        <v>140</v>
      </c>
      <c r="D158" s="548">
        <v>10502566.619999999</v>
      </c>
      <c r="E158" s="11">
        <v>82</v>
      </c>
      <c r="F158" s="490">
        <v>2.0487707375574657E-3</v>
      </c>
      <c r="G158" s="548">
        <v>3124106.5002000006</v>
      </c>
      <c r="H158" s="490">
        <v>4.3762300845224904E-4</v>
      </c>
      <c r="I158" s="560">
        <v>35.163560135066696</v>
      </c>
      <c r="J158" s="26">
        <v>0.58571428571428574</v>
      </c>
    </row>
    <row r="159" spans="1:10" x14ac:dyDescent="0.25">
      <c r="A159" s="191" t="s">
        <v>6</v>
      </c>
      <c r="B159" s="586" t="s">
        <v>151</v>
      </c>
      <c r="C159" s="11">
        <v>81</v>
      </c>
      <c r="D159" s="548">
        <v>7955454.9299999997</v>
      </c>
      <c r="E159" s="11">
        <v>45</v>
      </c>
      <c r="F159" s="490">
        <v>1.1243254047571458E-3</v>
      </c>
      <c r="G159" s="548">
        <v>2121564.4400000004</v>
      </c>
      <c r="H159" s="490">
        <v>2.9718750394670395E-4</v>
      </c>
      <c r="I159" s="560">
        <v>11.75245229086921</v>
      </c>
      <c r="J159" s="26">
        <v>0.55555555555555558</v>
      </c>
    </row>
    <row r="160" spans="1:10" x14ac:dyDescent="0.25">
      <c r="A160" s="191" t="s">
        <v>6</v>
      </c>
      <c r="B160" s="586" t="s">
        <v>144</v>
      </c>
      <c r="C160" s="11">
        <v>143</v>
      </c>
      <c r="D160" s="548">
        <v>11654550.949999999</v>
      </c>
      <c r="E160" s="11">
        <v>87</v>
      </c>
      <c r="F160" s="490">
        <v>2.1736957825304816E-3</v>
      </c>
      <c r="G160" s="548">
        <v>4565350.4170000004</v>
      </c>
      <c r="H160" s="490">
        <v>6.395116120395918E-4</v>
      </c>
      <c r="I160" s="560">
        <v>27.850408829701571</v>
      </c>
      <c r="J160" s="26">
        <v>0.60839160839160844</v>
      </c>
    </row>
    <row r="161" spans="1:10" x14ac:dyDescent="0.25">
      <c r="A161" s="191" t="s">
        <v>6</v>
      </c>
      <c r="B161" s="586" t="s">
        <v>152</v>
      </c>
      <c r="C161" s="11">
        <v>131</v>
      </c>
      <c r="D161" s="548">
        <v>15562522</v>
      </c>
      <c r="E161" s="11">
        <v>71</v>
      </c>
      <c r="F161" s="490">
        <v>1.7739356386168299E-3</v>
      </c>
      <c r="G161" s="548">
        <v>7191044.1059999987</v>
      </c>
      <c r="H161" s="490">
        <v>1.0073172458682407E-3</v>
      </c>
      <c r="I161" s="560">
        <v>47.945088548854876</v>
      </c>
      <c r="J161" s="26">
        <v>0.5419847328244275</v>
      </c>
    </row>
    <row r="162" spans="1:10" x14ac:dyDescent="0.25">
      <c r="A162" s="191" t="s">
        <v>6</v>
      </c>
      <c r="B162" s="586" t="s">
        <v>172</v>
      </c>
      <c r="C162" s="11">
        <v>288</v>
      </c>
      <c r="D162" s="548">
        <v>25443420.370000001</v>
      </c>
      <c r="E162" s="11">
        <v>175</v>
      </c>
      <c r="F162" s="490">
        <v>4.3723765740555668E-3</v>
      </c>
      <c r="G162" s="548">
        <v>12925224.932999998</v>
      </c>
      <c r="H162" s="490">
        <v>1.8105579370419559E-3</v>
      </c>
      <c r="I162" s="560">
        <v>96.466981124893636</v>
      </c>
      <c r="J162" s="26">
        <v>0.60763888888888884</v>
      </c>
    </row>
    <row r="163" spans="1:10" x14ac:dyDescent="0.25">
      <c r="A163" s="191" t="s">
        <v>6</v>
      </c>
      <c r="B163" s="586" t="s">
        <v>153</v>
      </c>
      <c r="C163" s="11">
        <v>23</v>
      </c>
      <c r="D163" s="548">
        <v>302966</v>
      </c>
      <c r="E163" s="11">
        <v>13</v>
      </c>
      <c r="F163" s="490">
        <v>3.2480511692984212E-4</v>
      </c>
      <c r="G163" s="548">
        <v>106888.178</v>
      </c>
      <c r="H163" s="490">
        <v>1.4972833359344479E-5</v>
      </c>
      <c r="I163" s="560">
        <v>1.413023702822394</v>
      </c>
      <c r="J163" s="26">
        <v>0.56521739130434778</v>
      </c>
    </row>
    <row r="164" spans="1:10" x14ac:dyDescent="0.25">
      <c r="A164" s="191" t="s">
        <v>6</v>
      </c>
      <c r="B164" s="586" t="s">
        <v>173</v>
      </c>
      <c r="C164" s="11">
        <v>162</v>
      </c>
      <c r="D164" s="548">
        <v>13036370.789999999</v>
      </c>
      <c r="E164" s="11">
        <v>84</v>
      </c>
      <c r="F164" s="490">
        <v>2.0987407555466721E-3</v>
      </c>
      <c r="G164" s="548">
        <v>6755118.8377999989</v>
      </c>
      <c r="H164" s="490">
        <v>9.4625308966299468E-4</v>
      </c>
      <c r="I164" s="560">
        <v>53.62865361342002</v>
      </c>
      <c r="J164" s="26">
        <v>0.51851851851851849</v>
      </c>
    </row>
    <row r="165" spans="1:10" x14ac:dyDescent="0.25">
      <c r="A165" s="191" t="s">
        <v>6</v>
      </c>
      <c r="B165" s="586" t="s">
        <v>163</v>
      </c>
      <c r="C165" s="11">
        <v>26</v>
      </c>
      <c r="D165" s="548">
        <v>4452147.66</v>
      </c>
      <c r="E165" s="11">
        <v>13</v>
      </c>
      <c r="F165" s="490">
        <v>3.2480511692984212E-4</v>
      </c>
      <c r="G165" s="548">
        <v>2541509.7650000001</v>
      </c>
      <c r="H165" s="490">
        <v>3.5601319906951496E-4</v>
      </c>
      <c r="I165" s="560">
        <v>26.54373736266032</v>
      </c>
      <c r="J165" s="26">
        <v>0.5</v>
      </c>
    </row>
    <row r="166" spans="1:10" x14ac:dyDescent="0.25">
      <c r="A166" s="191" t="s">
        <v>6</v>
      </c>
      <c r="B166" s="586" t="s">
        <v>338</v>
      </c>
      <c r="C166" s="11">
        <v>237</v>
      </c>
      <c r="D166" s="548">
        <v>118931379.69</v>
      </c>
      <c r="E166" s="11">
        <v>155</v>
      </c>
      <c r="F166" s="490">
        <v>3.872676394163502E-3</v>
      </c>
      <c r="G166" s="548">
        <v>52056021.620999992</v>
      </c>
      <c r="H166" s="490">
        <v>7.2919770143492031E-3</v>
      </c>
      <c r="I166" s="560">
        <v>405.05794359413289</v>
      </c>
      <c r="J166" s="26">
        <v>0.65400843881856541</v>
      </c>
    </row>
    <row r="167" spans="1:10" x14ac:dyDescent="0.25">
      <c r="A167" s="191" t="s">
        <v>6</v>
      </c>
      <c r="B167" s="586" t="s">
        <v>154</v>
      </c>
      <c r="C167" s="11">
        <v>30</v>
      </c>
      <c r="D167" s="548">
        <v>5615014</v>
      </c>
      <c r="E167" s="11">
        <v>20</v>
      </c>
      <c r="F167" s="490">
        <v>4.9970017989206473E-4</v>
      </c>
      <c r="G167" s="548">
        <v>435964</v>
      </c>
      <c r="H167" s="490">
        <v>6.1069581733101083E-5</v>
      </c>
      <c r="I167" s="560">
        <v>4.903595892336936</v>
      </c>
      <c r="J167" s="26">
        <v>0.66666666666666663</v>
      </c>
    </row>
    <row r="168" spans="1:10" x14ac:dyDescent="0.25">
      <c r="A168" s="191" t="s">
        <v>6</v>
      </c>
      <c r="B168" s="586" t="s">
        <v>145</v>
      </c>
      <c r="C168" s="11">
        <v>232</v>
      </c>
      <c r="D168" s="548">
        <v>40359957.419999994</v>
      </c>
      <c r="E168" s="11">
        <v>147</v>
      </c>
      <c r="F168" s="490">
        <v>3.6727963222066761E-3</v>
      </c>
      <c r="G168" s="548">
        <v>18326712.487999994</v>
      </c>
      <c r="H168" s="490">
        <v>2.5671951495650097E-3</v>
      </c>
      <c r="I168" s="560">
        <v>68.109799788907196</v>
      </c>
      <c r="J168" s="26">
        <v>0.63362068965517238</v>
      </c>
    </row>
    <row r="169" spans="1:10" x14ac:dyDescent="0.25">
      <c r="A169" s="191" t="s">
        <v>6</v>
      </c>
      <c r="B169" s="586" t="s">
        <v>155</v>
      </c>
      <c r="C169" s="11">
        <v>127</v>
      </c>
      <c r="D169" s="548">
        <v>31466099.75</v>
      </c>
      <c r="E169" s="11">
        <v>79</v>
      </c>
      <c r="F169" s="490">
        <v>1.9738157105736558E-3</v>
      </c>
      <c r="G169" s="548">
        <v>8353898.7810000004</v>
      </c>
      <c r="H169" s="490">
        <v>1.170209247544139E-3</v>
      </c>
      <c r="I169" s="560">
        <v>48.673033629896352</v>
      </c>
      <c r="J169" s="26">
        <v>0.62204724409448819</v>
      </c>
    </row>
    <row r="170" spans="1:10" x14ac:dyDescent="0.25">
      <c r="A170" s="191" t="s">
        <v>6</v>
      </c>
      <c r="B170" s="586" t="s">
        <v>156</v>
      </c>
      <c r="C170" s="11">
        <v>160</v>
      </c>
      <c r="D170" s="548">
        <v>33737393.600000001</v>
      </c>
      <c r="E170" s="11">
        <v>98</v>
      </c>
      <c r="F170" s="490">
        <v>2.4485308814711174E-3</v>
      </c>
      <c r="G170" s="548">
        <v>9572536.9215999991</v>
      </c>
      <c r="H170" s="490">
        <v>1.3409153644034345E-3</v>
      </c>
      <c r="I170" s="560">
        <v>53.056961099656355</v>
      </c>
      <c r="J170" s="26">
        <v>0.61250000000000004</v>
      </c>
    </row>
    <row r="171" spans="1:10" x14ac:dyDescent="0.25">
      <c r="A171" s="191" t="s">
        <v>6</v>
      </c>
      <c r="B171" s="586" t="s">
        <v>164</v>
      </c>
      <c r="C171" s="11">
        <v>72</v>
      </c>
      <c r="D171" s="548">
        <v>25309181</v>
      </c>
      <c r="E171" s="11">
        <v>41</v>
      </c>
      <c r="F171" s="490">
        <v>1.0243853687787329E-3</v>
      </c>
      <c r="G171" s="548">
        <v>16736459.27</v>
      </c>
      <c r="H171" s="490">
        <v>2.3444334103549427E-3</v>
      </c>
      <c r="I171" s="560">
        <v>111.7693836023534</v>
      </c>
      <c r="J171" s="26">
        <v>0.56944444444444442</v>
      </c>
    </row>
    <row r="172" spans="1:10" x14ac:dyDescent="0.25">
      <c r="A172" s="191" t="s">
        <v>6</v>
      </c>
      <c r="B172" s="586" t="s">
        <v>147</v>
      </c>
      <c r="C172" s="11">
        <v>130</v>
      </c>
      <c r="D172" s="548">
        <v>9620894.2999999989</v>
      </c>
      <c r="E172" s="11">
        <v>82</v>
      </c>
      <c r="F172" s="490">
        <v>2.0487707375574657E-3</v>
      </c>
      <c r="G172" s="548">
        <v>5620307.7050000001</v>
      </c>
      <c r="H172" s="490">
        <v>7.8728941095061809E-4</v>
      </c>
      <c r="I172" s="560">
        <v>64.835988983099725</v>
      </c>
      <c r="J172" s="26">
        <v>0.63076923076923075</v>
      </c>
    </row>
    <row r="173" spans="1:10" x14ac:dyDescent="0.25">
      <c r="A173" s="191" t="s">
        <v>6</v>
      </c>
      <c r="B173" s="586" t="s">
        <v>165</v>
      </c>
      <c r="C173" s="11">
        <v>145</v>
      </c>
      <c r="D173" s="548">
        <v>15436614.380000001</v>
      </c>
      <c r="E173" s="11">
        <v>91</v>
      </c>
      <c r="F173" s="490">
        <v>2.2736358185088948E-3</v>
      </c>
      <c r="G173" s="548">
        <v>5912692.129999999</v>
      </c>
      <c r="H173" s="490">
        <v>8.2824644992636649E-4</v>
      </c>
      <c r="I173" s="560">
        <v>41.34142629404073</v>
      </c>
      <c r="J173" s="26">
        <v>0.62758620689655176</v>
      </c>
    </row>
    <row r="174" spans="1:10" x14ac:dyDescent="0.25">
      <c r="A174" s="191" t="s">
        <v>6</v>
      </c>
      <c r="B174" s="586" t="s">
        <v>157</v>
      </c>
      <c r="C174" s="11">
        <v>86</v>
      </c>
      <c r="D174" s="548">
        <v>25832863</v>
      </c>
      <c r="E174" s="11">
        <v>54</v>
      </c>
      <c r="F174" s="490">
        <v>1.3491904857085748E-3</v>
      </c>
      <c r="G174" s="548">
        <v>19805662.395000003</v>
      </c>
      <c r="H174" s="490">
        <v>2.7743655861714707E-3</v>
      </c>
      <c r="I174" s="560">
        <v>153.79813472126236</v>
      </c>
      <c r="J174" s="26">
        <v>0.62790697674418605</v>
      </c>
    </row>
    <row r="175" spans="1:10" x14ac:dyDescent="0.25">
      <c r="A175" s="191" t="s">
        <v>6</v>
      </c>
      <c r="B175" s="586" t="s">
        <v>148</v>
      </c>
      <c r="C175" s="11">
        <v>88</v>
      </c>
      <c r="D175" s="548">
        <v>6822675</v>
      </c>
      <c r="E175" s="11">
        <v>59</v>
      </c>
      <c r="F175" s="490">
        <v>1.4741155306815911E-3</v>
      </c>
      <c r="G175" s="548">
        <v>4544986.7539999997</v>
      </c>
      <c r="H175" s="490">
        <v>6.3665908205554761E-4</v>
      </c>
      <c r="I175" s="560">
        <v>46.504591679286207</v>
      </c>
      <c r="J175" s="26">
        <v>0.67045454545454541</v>
      </c>
    </row>
    <row r="176" spans="1:10" x14ac:dyDescent="0.25">
      <c r="A176" s="191" t="s">
        <v>6</v>
      </c>
      <c r="B176" s="586" t="s">
        <v>180</v>
      </c>
      <c r="C176" s="11">
        <v>47</v>
      </c>
      <c r="D176" s="548">
        <v>25960887.649999999</v>
      </c>
      <c r="E176" s="11">
        <v>29</v>
      </c>
      <c r="F176" s="490">
        <v>7.2456526084349387E-4</v>
      </c>
      <c r="G176" s="548">
        <v>8731050.2689999994</v>
      </c>
      <c r="H176" s="490">
        <v>1.2230404070485397E-3</v>
      </c>
      <c r="I176" s="560">
        <v>139.00290181812392</v>
      </c>
      <c r="J176" s="26">
        <v>0.61702127659574468</v>
      </c>
    </row>
    <row r="177" spans="1:10" x14ac:dyDescent="0.25">
      <c r="A177" s="191" t="s">
        <v>6</v>
      </c>
      <c r="B177" s="586" t="s">
        <v>174</v>
      </c>
      <c r="C177" s="11">
        <v>125</v>
      </c>
      <c r="D177" s="548">
        <v>18208329.370000001</v>
      </c>
      <c r="E177" s="11">
        <v>71</v>
      </c>
      <c r="F177" s="490">
        <v>1.7739356386168299E-3</v>
      </c>
      <c r="G177" s="548">
        <v>11739218.742000001</v>
      </c>
      <c r="H177" s="490">
        <v>1.6444228845668932E-3</v>
      </c>
      <c r="I177" s="560">
        <v>119.57807462412909</v>
      </c>
      <c r="J177" s="26">
        <v>0.56799999999999995</v>
      </c>
    </row>
    <row r="178" spans="1:10" x14ac:dyDescent="0.25">
      <c r="A178" s="191" t="s">
        <v>6</v>
      </c>
      <c r="B178" s="586" t="s">
        <v>158</v>
      </c>
      <c r="C178" s="11">
        <v>40</v>
      </c>
      <c r="D178" s="548">
        <v>8693709</v>
      </c>
      <c r="E178" s="11">
        <v>24</v>
      </c>
      <c r="F178" s="490">
        <v>5.9964021587047766E-4</v>
      </c>
      <c r="G178" s="548">
        <v>2799739.45</v>
      </c>
      <c r="H178" s="490">
        <v>3.9218586207384663E-4</v>
      </c>
      <c r="I178" s="560">
        <v>33.107935409867082</v>
      </c>
      <c r="J178" s="26">
        <v>0.6</v>
      </c>
    </row>
    <row r="179" spans="1:10" x14ac:dyDescent="0.25">
      <c r="A179" s="191" t="s">
        <v>6</v>
      </c>
      <c r="B179" s="586" t="s">
        <v>166</v>
      </c>
      <c r="C179" s="11">
        <v>49</v>
      </c>
      <c r="D179" s="548">
        <v>8152995</v>
      </c>
      <c r="E179" s="11">
        <v>31</v>
      </c>
      <c r="F179" s="490">
        <v>7.7453527883270033E-4</v>
      </c>
      <c r="G179" s="548">
        <v>3925928.8250000002</v>
      </c>
      <c r="H179" s="490">
        <v>5.4994181000420908E-4</v>
      </c>
      <c r="I179" s="560">
        <v>38.329042391166396</v>
      </c>
      <c r="J179" s="26">
        <v>0.63265306122448983</v>
      </c>
    </row>
    <row r="180" spans="1:10" x14ac:dyDescent="0.25">
      <c r="A180" s="191" t="s">
        <v>6</v>
      </c>
      <c r="B180" s="586" t="s">
        <v>149</v>
      </c>
      <c r="C180" s="11">
        <v>179</v>
      </c>
      <c r="D180" s="548">
        <v>9838079.5299999993</v>
      </c>
      <c r="E180" s="11">
        <v>115</v>
      </c>
      <c r="F180" s="490">
        <v>2.8732760343793723E-3</v>
      </c>
      <c r="G180" s="548">
        <v>4941496.3091999991</v>
      </c>
      <c r="H180" s="490">
        <v>6.9220190827340477E-4</v>
      </c>
      <c r="I180" s="560">
        <v>28.464020674519737</v>
      </c>
      <c r="J180" s="26">
        <v>0.64245810055865926</v>
      </c>
    </row>
    <row r="181" spans="1:10" x14ac:dyDescent="0.25">
      <c r="A181" s="191" t="s">
        <v>6</v>
      </c>
      <c r="B181" s="586" t="s">
        <v>181</v>
      </c>
      <c r="C181" s="11">
        <v>135</v>
      </c>
      <c r="D181" s="548">
        <v>51215042.700000003</v>
      </c>
      <c r="E181" s="11">
        <v>90</v>
      </c>
      <c r="F181" s="490">
        <v>2.2486508095142916E-3</v>
      </c>
      <c r="G181" s="548">
        <v>19900030.100000001</v>
      </c>
      <c r="H181" s="490">
        <v>2.787584559007445E-3</v>
      </c>
      <c r="I181" s="560">
        <v>147.44476460738261</v>
      </c>
      <c r="J181" s="26">
        <v>0.66666666666666663</v>
      </c>
    </row>
    <row r="182" spans="1:10" x14ac:dyDescent="0.25">
      <c r="A182" s="191" t="s">
        <v>6</v>
      </c>
      <c r="B182" s="586" t="s">
        <v>175</v>
      </c>
      <c r="C182" s="11">
        <v>226</v>
      </c>
      <c r="D182" s="548">
        <v>37781259</v>
      </c>
      <c r="E182" s="11">
        <v>134</v>
      </c>
      <c r="F182" s="490">
        <v>3.347991205276834E-3</v>
      </c>
      <c r="G182" s="548">
        <v>18859944.060800005</v>
      </c>
      <c r="H182" s="490">
        <v>2.6418899159167731E-3</v>
      </c>
      <c r="I182" s="560">
        <v>125.71117046911871</v>
      </c>
      <c r="J182" s="26">
        <v>0.59292035398230092</v>
      </c>
    </row>
    <row r="183" spans="1:10" x14ac:dyDescent="0.25">
      <c r="A183" s="191" t="s">
        <v>6</v>
      </c>
      <c r="B183" s="586" t="s">
        <v>146</v>
      </c>
      <c r="C183" s="11">
        <v>132</v>
      </c>
      <c r="D183" s="548">
        <v>14134831.869999999</v>
      </c>
      <c r="E183" s="11">
        <v>75</v>
      </c>
      <c r="F183" s="490">
        <v>1.8738756745952428E-3</v>
      </c>
      <c r="G183" s="548">
        <v>9702626.5079999994</v>
      </c>
      <c r="H183" s="490">
        <v>1.3591382374601093E-3</v>
      </c>
      <c r="I183" s="560">
        <v>45.992294858789734</v>
      </c>
      <c r="J183" s="26">
        <v>0.56818181818181823</v>
      </c>
    </row>
    <row r="184" spans="1:10" x14ac:dyDescent="0.25">
      <c r="A184" s="191" t="s">
        <v>6</v>
      </c>
      <c r="B184" s="586" t="s">
        <v>340</v>
      </c>
      <c r="C184" s="11">
        <v>71</v>
      </c>
      <c r="D184" s="548">
        <v>6599666.1200000001</v>
      </c>
      <c r="E184" s="11">
        <v>44</v>
      </c>
      <c r="F184" s="490">
        <v>1.0993403957625424E-3</v>
      </c>
      <c r="G184" s="548">
        <v>3924566.7430000002</v>
      </c>
      <c r="H184" s="490">
        <v>5.497510103555541E-4</v>
      </c>
      <c r="I184" s="560">
        <v>62.5259569996973</v>
      </c>
      <c r="J184" s="26">
        <v>0.61971830985915488</v>
      </c>
    </row>
    <row r="185" spans="1:10" x14ac:dyDescent="0.25">
      <c r="A185" s="191" t="s">
        <v>6</v>
      </c>
      <c r="B185" s="586" t="s">
        <v>182</v>
      </c>
      <c r="C185" s="11">
        <v>201</v>
      </c>
      <c r="D185" s="548">
        <v>14250749.200000001</v>
      </c>
      <c r="E185" s="11">
        <v>124</v>
      </c>
      <c r="F185" s="490">
        <v>3.0981411153308013E-3</v>
      </c>
      <c r="G185" s="548">
        <v>8124889.2660000008</v>
      </c>
      <c r="H185" s="490">
        <v>1.1381297288362861E-3</v>
      </c>
      <c r="I185" s="560">
        <v>81.969403718687275</v>
      </c>
      <c r="J185" s="26">
        <v>0.61691542288557211</v>
      </c>
    </row>
    <row r="186" spans="1:10" x14ac:dyDescent="0.25">
      <c r="A186" s="191" t="s">
        <v>6</v>
      </c>
      <c r="B186" s="586" t="s">
        <v>343</v>
      </c>
      <c r="C186" s="11">
        <v>138</v>
      </c>
      <c r="D186" s="548">
        <v>32945692.969999999</v>
      </c>
      <c r="E186" s="11">
        <v>79</v>
      </c>
      <c r="F186" s="490">
        <v>1.9738157105736558E-3</v>
      </c>
      <c r="G186" s="548">
        <v>6236575.0800000001</v>
      </c>
      <c r="H186" s="490">
        <v>8.7361578383233802E-4</v>
      </c>
      <c r="I186" s="560">
        <v>47.590732109335654</v>
      </c>
      <c r="J186" s="26">
        <v>0.57246376811594202</v>
      </c>
    </row>
    <row r="187" spans="1:10" x14ac:dyDescent="0.25">
      <c r="A187" s="191" t="s">
        <v>6</v>
      </c>
      <c r="B187" s="586" t="s">
        <v>176</v>
      </c>
      <c r="C187" s="11">
        <v>302</v>
      </c>
      <c r="D187" s="548">
        <v>39476276.640000001</v>
      </c>
      <c r="E187" s="11">
        <v>181</v>
      </c>
      <c r="F187" s="490">
        <v>4.5222866280231859E-3</v>
      </c>
      <c r="G187" s="548">
        <v>21038158.079</v>
      </c>
      <c r="H187" s="490">
        <v>2.9470128595925149E-3</v>
      </c>
      <c r="I187" s="560">
        <v>204.51804834397814</v>
      </c>
      <c r="J187" s="26">
        <v>0.59933774834437081</v>
      </c>
    </row>
    <row r="188" spans="1:10" x14ac:dyDescent="0.25">
      <c r="A188" s="191" t="s">
        <v>6</v>
      </c>
      <c r="B188" s="586" t="s">
        <v>177</v>
      </c>
      <c r="C188" s="11">
        <v>272</v>
      </c>
      <c r="D188" s="548">
        <v>99461318.159999996</v>
      </c>
      <c r="E188" s="11">
        <v>166</v>
      </c>
      <c r="F188" s="490">
        <v>4.1475114931041378E-3</v>
      </c>
      <c r="G188" s="548">
        <v>42532794.788999997</v>
      </c>
      <c r="H188" s="490">
        <v>5.9579689784111786E-3</v>
      </c>
      <c r="I188" s="560">
        <v>309.3924201946578</v>
      </c>
      <c r="J188" s="26">
        <v>0.61029411764705888</v>
      </c>
    </row>
    <row r="189" spans="1:10" x14ac:dyDescent="0.25">
      <c r="A189" s="191" t="s">
        <v>6</v>
      </c>
      <c r="B189" s="586" t="s">
        <v>339</v>
      </c>
      <c r="C189" s="11">
        <v>162</v>
      </c>
      <c r="D189" s="548">
        <v>25797423.949999999</v>
      </c>
      <c r="E189" s="11">
        <v>108</v>
      </c>
      <c r="F189" s="490">
        <v>2.6983809714171496E-3</v>
      </c>
      <c r="G189" s="548">
        <v>20610760.305000003</v>
      </c>
      <c r="H189" s="490">
        <v>2.8871432297794151E-3</v>
      </c>
      <c r="I189" s="560">
        <v>108.21512175721016</v>
      </c>
      <c r="J189" s="26">
        <v>0.66666666666666663</v>
      </c>
    </row>
    <row r="190" spans="1:10" x14ac:dyDescent="0.25">
      <c r="A190" s="191" t="s">
        <v>6</v>
      </c>
      <c r="B190" s="586" t="s">
        <v>159</v>
      </c>
      <c r="C190" s="11">
        <v>24</v>
      </c>
      <c r="D190" s="548">
        <v>1841890.69</v>
      </c>
      <c r="E190" s="11">
        <v>15</v>
      </c>
      <c r="F190" s="490">
        <v>3.7477513491904858E-4</v>
      </c>
      <c r="G190" s="548">
        <v>248199.2</v>
      </c>
      <c r="H190" s="490">
        <v>3.4767598541371083E-5</v>
      </c>
      <c r="I190" s="560">
        <v>2.9277059545154289</v>
      </c>
      <c r="J190" s="26">
        <v>0.625</v>
      </c>
    </row>
    <row r="191" spans="1:10" x14ac:dyDescent="0.25">
      <c r="A191" s="191" t="s">
        <v>6</v>
      </c>
      <c r="B191" s="586" t="s">
        <v>150</v>
      </c>
      <c r="C191" s="11">
        <v>274</v>
      </c>
      <c r="D191" s="548">
        <v>45202779.18</v>
      </c>
      <c r="E191" s="11">
        <v>183</v>
      </c>
      <c r="F191" s="490">
        <v>4.5722566460123923E-3</v>
      </c>
      <c r="G191" s="548">
        <v>34049385.870000005</v>
      </c>
      <c r="H191" s="490">
        <v>4.7696180266027979E-3</v>
      </c>
      <c r="I191" s="560">
        <v>222.13702852930243</v>
      </c>
      <c r="J191" s="26">
        <v>0.66788321167883213</v>
      </c>
    </row>
    <row r="192" spans="1:10" x14ac:dyDescent="0.25">
      <c r="A192" s="191" t="s">
        <v>6</v>
      </c>
      <c r="B192" s="586" t="s">
        <v>178</v>
      </c>
      <c r="C192" s="11">
        <v>255</v>
      </c>
      <c r="D192" s="548">
        <v>19020741.800000001</v>
      </c>
      <c r="E192" s="11">
        <v>138</v>
      </c>
      <c r="F192" s="490">
        <v>3.4479312412552467E-3</v>
      </c>
      <c r="G192" s="548">
        <v>10054206.146999998</v>
      </c>
      <c r="H192" s="490">
        <v>1.4083873073365315E-3</v>
      </c>
      <c r="I192" s="560">
        <v>77.803276020305489</v>
      </c>
      <c r="J192" s="26">
        <v>0.54117647058823526</v>
      </c>
    </row>
    <row r="193" spans="1:10" x14ac:dyDescent="0.25">
      <c r="A193" s="191" t="s">
        <v>6</v>
      </c>
      <c r="B193" s="586" t="s">
        <v>341</v>
      </c>
      <c r="C193" s="11">
        <v>77</v>
      </c>
      <c r="D193" s="548">
        <v>16044002.120000001</v>
      </c>
      <c r="E193" s="11">
        <v>45</v>
      </c>
      <c r="F193" s="490">
        <v>1.1243254047571458E-3</v>
      </c>
      <c r="G193" s="548">
        <v>5043559.8499999996</v>
      </c>
      <c r="H193" s="490">
        <v>7.0649890928003686E-4</v>
      </c>
      <c r="I193" s="560">
        <v>28.345593797595694</v>
      </c>
      <c r="J193" s="26">
        <v>0.58441558441558439</v>
      </c>
    </row>
    <row r="194" spans="1:10" x14ac:dyDescent="0.25">
      <c r="A194" s="191" t="s">
        <v>6</v>
      </c>
      <c r="B194" s="586" t="s">
        <v>167</v>
      </c>
      <c r="C194" s="11">
        <v>82</v>
      </c>
      <c r="D194" s="548">
        <v>30355636.130000003</v>
      </c>
      <c r="E194" s="11">
        <v>51</v>
      </c>
      <c r="F194" s="490">
        <v>1.2742354587247651E-3</v>
      </c>
      <c r="G194" s="548">
        <v>10183777.475</v>
      </c>
      <c r="H194" s="490">
        <v>1.4265375830601293E-3</v>
      </c>
      <c r="I194" s="560">
        <v>70.31344487482221</v>
      </c>
      <c r="J194" s="26">
        <v>0.62195121951219512</v>
      </c>
    </row>
    <row r="195" spans="1:10" x14ac:dyDescent="0.25">
      <c r="A195" s="191" t="s">
        <v>6</v>
      </c>
      <c r="B195" s="586" t="s">
        <v>183</v>
      </c>
      <c r="C195" s="11">
        <v>188</v>
      </c>
      <c r="D195" s="548">
        <v>26984958.219999999</v>
      </c>
      <c r="E195" s="11">
        <v>109</v>
      </c>
      <c r="F195" s="490">
        <v>2.7233659804117528E-3</v>
      </c>
      <c r="G195" s="548">
        <v>9913374.1403999999</v>
      </c>
      <c r="H195" s="490">
        <v>1.3886596423511308E-3</v>
      </c>
      <c r="I195" s="560">
        <v>88.454615655867158</v>
      </c>
      <c r="J195" s="26">
        <v>0.57978723404255317</v>
      </c>
    </row>
    <row r="196" spans="1:10" x14ac:dyDescent="0.25">
      <c r="A196" s="191" t="s">
        <v>6</v>
      </c>
      <c r="B196" s="586" t="s">
        <v>168</v>
      </c>
      <c r="C196" s="11">
        <v>37</v>
      </c>
      <c r="D196" s="548">
        <v>4664017</v>
      </c>
      <c r="E196" s="11">
        <v>27</v>
      </c>
      <c r="F196" s="490">
        <v>6.7459524285428741E-4</v>
      </c>
      <c r="G196" s="548">
        <v>2480416.15</v>
      </c>
      <c r="H196" s="490">
        <v>3.4745524126884078E-4</v>
      </c>
      <c r="I196" s="560">
        <v>28.843054408874728</v>
      </c>
      <c r="J196" s="26">
        <v>0.72972972972972971</v>
      </c>
    </row>
    <row r="197" spans="1:10" x14ac:dyDescent="0.25">
      <c r="A197" s="191" t="s">
        <v>6</v>
      </c>
      <c r="B197" s="586" t="s">
        <v>184</v>
      </c>
      <c r="C197" s="11">
        <v>257</v>
      </c>
      <c r="D197" s="548">
        <v>33465931.759999998</v>
      </c>
      <c r="E197" s="11">
        <v>156</v>
      </c>
      <c r="F197" s="490">
        <v>3.8976614031581052E-3</v>
      </c>
      <c r="G197" s="548">
        <v>18928506.710000001</v>
      </c>
      <c r="H197" s="490">
        <v>2.6514941316528365E-3</v>
      </c>
      <c r="I197" s="560">
        <v>151.69989990062192</v>
      </c>
      <c r="J197" s="26">
        <v>0.60700389105058361</v>
      </c>
    </row>
    <row r="198" spans="1:10" x14ac:dyDescent="0.25">
      <c r="A198" s="191" t="s">
        <v>6</v>
      </c>
      <c r="B198" s="586" t="s">
        <v>161</v>
      </c>
      <c r="C198" s="11">
        <v>91</v>
      </c>
      <c r="D198" s="548">
        <v>13484925</v>
      </c>
      <c r="E198" s="11">
        <v>52</v>
      </c>
      <c r="F198" s="490">
        <v>1.2992204677193685E-3</v>
      </c>
      <c r="G198" s="548">
        <v>2535306.4349999996</v>
      </c>
      <c r="H198" s="490">
        <v>3.5514424023701404E-4</v>
      </c>
      <c r="I198" s="560">
        <v>18.120203800851936</v>
      </c>
      <c r="J198" s="26">
        <v>0.5714285714285714</v>
      </c>
    </row>
    <row r="199" spans="1:10" x14ac:dyDescent="0.25">
      <c r="A199" s="191" t="s">
        <v>6</v>
      </c>
      <c r="B199" s="586" t="s">
        <v>169</v>
      </c>
      <c r="C199" s="11">
        <v>37</v>
      </c>
      <c r="D199" s="548">
        <v>2481451.79</v>
      </c>
      <c r="E199" s="11">
        <v>18</v>
      </c>
      <c r="F199" s="490">
        <v>4.4973016190285827E-4</v>
      </c>
      <c r="G199" s="548">
        <v>243432.86</v>
      </c>
      <c r="H199" s="490">
        <v>3.4099932426284167E-5</v>
      </c>
      <c r="I199" s="560">
        <v>2.6921564203797703</v>
      </c>
      <c r="J199" s="26">
        <v>0.48648648648648651</v>
      </c>
    </row>
    <row r="200" spans="1:10" x14ac:dyDescent="0.25">
      <c r="A200" s="191" t="s">
        <v>6</v>
      </c>
      <c r="B200" s="586" t="s">
        <v>342</v>
      </c>
      <c r="C200" s="11">
        <v>101</v>
      </c>
      <c r="D200" s="548">
        <v>7391465.4000000004</v>
      </c>
      <c r="E200" s="11">
        <v>76</v>
      </c>
      <c r="F200" s="490">
        <v>1.898860683589846E-3</v>
      </c>
      <c r="G200" s="548">
        <v>3745805.7920000004</v>
      </c>
      <c r="H200" s="490">
        <v>5.2471028105730618E-4</v>
      </c>
      <c r="I200" s="560">
        <v>22.942400881974645</v>
      </c>
      <c r="J200" s="26">
        <v>0.75247524752475248</v>
      </c>
    </row>
    <row r="201" spans="1:10" x14ac:dyDescent="0.25">
      <c r="A201" s="191" t="s">
        <v>6</v>
      </c>
      <c r="B201" s="586" t="s">
        <v>162</v>
      </c>
      <c r="C201" s="11">
        <v>108</v>
      </c>
      <c r="D201" s="548">
        <v>7221520.2699999996</v>
      </c>
      <c r="E201" s="11">
        <v>58</v>
      </c>
      <c r="F201" s="490">
        <v>1.4491305216869877E-3</v>
      </c>
      <c r="G201" s="548">
        <v>2890252.4540000004</v>
      </c>
      <c r="H201" s="490">
        <v>4.0486487065181752E-4</v>
      </c>
      <c r="I201" s="560">
        <v>34.390572023512057</v>
      </c>
      <c r="J201" s="26">
        <v>0.53703703703703709</v>
      </c>
    </row>
    <row r="202" spans="1:10" x14ac:dyDescent="0.25">
      <c r="A202" s="191" t="s">
        <v>6</v>
      </c>
      <c r="B202" s="586" t="s">
        <v>170</v>
      </c>
      <c r="C202" s="11">
        <v>46</v>
      </c>
      <c r="D202" s="548">
        <v>7606639.1299999999</v>
      </c>
      <c r="E202" s="11">
        <v>30</v>
      </c>
      <c r="F202" s="490">
        <v>7.4955026983809716E-4</v>
      </c>
      <c r="G202" s="548">
        <v>5688213.8370000003</v>
      </c>
      <c r="H202" s="490">
        <v>7.9680166214189251E-4</v>
      </c>
      <c r="I202" s="560">
        <v>59.559330265431136</v>
      </c>
      <c r="J202" s="26">
        <v>0.65217391304347827</v>
      </c>
    </row>
    <row r="203" spans="1:10" x14ac:dyDescent="0.25">
      <c r="A203" s="191" t="s">
        <v>6</v>
      </c>
      <c r="B203" s="586" t="s">
        <v>344</v>
      </c>
      <c r="C203" s="11">
        <v>171</v>
      </c>
      <c r="D203" s="548">
        <v>13542156.870000001</v>
      </c>
      <c r="E203" s="11">
        <v>121</v>
      </c>
      <c r="F203" s="490">
        <v>3.0231860883469918E-3</v>
      </c>
      <c r="G203" s="548">
        <v>4853363.54</v>
      </c>
      <c r="H203" s="490">
        <v>6.798563215918809E-4</v>
      </c>
      <c r="I203" s="560">
        <v>41.868576678542773</v>
      </c>
      <c r="J203" s="26">
        <v>0.70760233918128657</v>
      </c>
    </row>
    <row r="204" spans="1:10" x14ac:dyDescent="0.25">
      <c r="A204" s="191" t="s">
        <v>6</v>
      </c>
      <c r="B204" s="586" t="s">
        <v>171</v>
      </c>
      <c r="C204" s="11">
        <v>62</v>
      </c>
      <c r="D204" s="548">
        <v>4673500.6800000006</v>
      </c>
      <c r="E204" s="11">
        <v>35</v>
      </c>
      <c r="F204" s="490">
        <v>8.7447531481111337E-4</v>
      </c>
      <c r="G204" s="548">
        <v>895631.78</v>
      </c>
      <c r="H204" s="490">
        <v>1.2545957508297199E-4</v>
      </c>
      <c r="I204" s="560">
        <v>7.7193665103771636</v>
      </c>
      <c r="J204" s="26">
        <v>0.56451612903225812</v>
      </c>
    </row>
    <row r="205" spans="1:10" x14ac:dyDescent="0.25">
      <c r="A205" s="191" t="s">
        <v>7</v>
      </c>
      <c r="B205" s="586" t="s">
        <v>345</v>
      </c>
      <c r="C205" s="11">
        <v>109</v>
      </c>
      <c r="D205" s="548">
        <v>16569581</v>
      </c>
      <c r="E205" s="11">
        <v>63</v>
      </c>
      <c r="F205" s="490">
        <v>1.5740555666600041E-3</v>
      </c>
      <c r="G205" s="548">
        <v>11330338.925199999</v>
      </c>
      <c r="H205" s="490">
        <v>1.5871472393505837E-3</v>
      </c>
      <c r="I205" s="560">
        <v>57.139091072851414</v>
      </c>
      <c r="J205" s="26">
        <v>0.57798165137614677</v>
      </c>
    </row>
    <row r="206" spans="1:10" x14ac:dyDescent="0.25">
      <c r="A206" s="191" t="s">
        <v>7</v>
      </c>
      <c r="B206" s="586" t="s">
        <v>185</v>
      </c>
      <c r="C206" s="11">
        <v>148</v>
      </c>
      <c r="D206" s="548">
        <v>68583248.289999992</v>
      </c>
      <c r="E206" s="11">
        <v>82</v>
      </c>
      <c r="F206" s="490">
        <v>2.0487707375574657E-3</v>
      </c>
      <c r="G206" s="548">
        <v>20474943.375200003</v>
      </c>
      <c r="H206" s="490">
        <v>2.8681180738143355E-3</v>
      </c>
      <c r="I206" s="560">
        <v>54.612227772161702</v>
      </c>
      <c r="J206" s="26">
        <v>0.55405405405405406</v>
      </c>
    </row>
    <row r="207" spans="1:10" x14ac:dyDescent="0.25">
      <c r="A207" s="191" t="s">
        <v>7</v>
      </c>
      <c r="B207" s="586" t="s">
        <v>186</v>
      </c>
      <c r="C207" s="11">
        <v>87</v>
      </c>
      <c r="D207" s="548">
        <v>14005456.1</v>
      </c>
      <c r="E207" s="11">
        <v>62</v>
      </c>
      <c r="F207" s="490">
        <v>1.5490705576654007E-3</v>
      </c>
      <c r="G207" s="548">
        <v>9846582.6400000006</v>
      </c>
      <c r="H207" s="490">
        <v>1.3793035281014355E-3</v>
      </c>
      <c r="I207" s="560">
        <v>41.050518583369815</v>
      </c>
      <c r="J207" s="26">
        <v>0.71264367816091956</v>
      </c>
    </row>
    <row r="208" spans="1:10" x14ac:dyDescent="0.25">
      <c r="A208" s="191" t="s">
        <v>7</v>
      </c>
      <c r="B208" s="586" t="s">
        <v>187</v>
      </c>
      <c r="C208" s="11">
        <v>146</v>
      </c>
      <c r="D208" s="548">
        <v>13546622.939999999</v>
      </c>
      <c r="E208" s="11">
        <v>72</v>
      </c>
      <c r="F208" s="490">
        <v>1.7989206476114331E-3</v>
      </c>
      <c r="G208" s="548">
        <v>5643084.8827999998</v>
      </c>
      <c r="H208" s="490">
        <v>7.9048002467401368E-4</v>
      </c>
      <c r="I208" s="560">
        <v>17.592747528697288</v>
      </c>
      <c r="J208" s="26">
        <v>0.49315068493150682</v>
      </c>
    </row>
    <row r="209" spans="1:10" x14ac:dyDescent="0.25">
      <c r="A209" s="191" t="s">
        <v>7</v>
      </c>
      <c r="B209" s="586" t="s">
        <v>188</v>
      </c>
      <c r="C209" s="11">
        <v>129</v>
      </c>
      <c r="D209" s="548">
        <v>72496860</v>
      </c>
      <c r="E209" s="11">
        <v>87</v>
      </c>
      <c r="F209" s="490">
        <v>2.1736957825304816E-3</v>
      </c>
      <c r="G209" s="548">
        <v>11870572.01</v>
      </c>
      <c r="H209" s="490">
        <v>1.6628227734018335E-3</v>
      </c>
      <c r="I209" s="560">
        <v>36.947976549903821</v>
      </c>
      <c r="J209" s="26">
        <v>0.67441860465116277</v>
      </c>
    </row>
    <row r="210" spans="1:10" x14ac:dyDescent="0.25">
      <c r="A210" s="191" t="s">
        <v>7</v>
      </c>
      <c r="B210" s="586" t="s">
        <v>189</v>
      </c>
      <c r="C210" s="11">
        <v>512</v>
      </c>
      <c r="D210" s="548">
        <v>282046912.24000001</v>
      </c>
      <c r="E210" s="11">
        <v>309</v>
      </c>
      <c r="F210" s="490">
        <v>7.7203677793324004E-3</v>
      </c>
      <c r="G210" s="548">
        <v>122666382.79180001</v>
      </c>
      <c r="H210" s="490">
        <v>1.7183035043736854E-2</v>
      </c>
      <c r="I210" s="560">
        <v>522.32689844323522</v>
      </c>
      <c r="J210" s="26">
        <v>0.603515625</v>
      </c>
    </row>
    <row r="211" spans="1:10" x14ac:dyDescent="0.25">
      <c r="A211" s="191" t="s">
        <v>7</v>
      </c>
      <c r="B211" s="586" t="s">
        <v>190</v>
      </c>
      <c r="C211" s="11">
        <v>110</v>
      </c>
      <c r="D211" s="548">
        <v>70041715.689999998</v>
      </c>
      <c r="E211" s="11">
        <v>60</v>
      </c>
      <c r="F211" s="490">
        <v>1.4991005396761943E-3</v>
      </c>
      <c r="G211" s="548">
        <v>18254373.671999998</v>
      </c>
      <c r="H211" s="490">
        <v>2.5570619705956739E-3</v>
      </c>
      <c r="I211" s="560">
        <v>2261.4437155599603</v>
      </c>
      <c r="J211" s="26">
        <v>0.54545454545454541</v>
      </c>
    </row>
    <row r="212" spans="1:10" x14ac:dyDescent="0.25">
      <c r="A212" s="191" t="s">
        <v>7</v>
      </c>
      <c r="B212" s="586" t="s">
        <v>191</v>
      </c>
      <c r="C212" s="11">
        <v>179</v>
      </c>
      <c r="D212" s="548">
        <v>13312903.529999999</v>
      </c>
      <c r="E212" s="11">
        <v>110</v>
      </c>
      <c r="F212" s="490">
        <v>2.748350989406356E-3</v>
      </c>
      <c r="G212" s="548">
        <v>7914002.8535999991</v>
      </c>
      <c r="H212" s="490">
        <v>1.1085888837241613E-3</v>
      </c>
      <c r="I212" s="560">
        <v>21.045641031805125</v>
      </c>
      <c r="J212" s="26">
        <v>0.61452513966480449</v>
      </c>
    </row>
    <row r="213" spans="1:10" x14ac:dyDescent="0.25">
      <c r="A213" s="191" t="s">
        <v>7</v>
      </c>
      <c r="B213" s="586" t="s">
        <v>192</v>
      </c>
      <c r="C213" s="11">
        <v>173</v>
      </c>
      <c r="D213" s="548">
        <v>33354660.440000001</v>
      </c>
      <c r="E213" s="11">
        <v>96</v>
      </c>
      <c r="F213" s="490">
        <v>2.3985608634819106E-3</v>
      </c>
      <c r="G213" s="548">
        <v>14721226.802000001</v>
      </c>
      <c r="H213" s="490">
        <v>2.0621408267569277E-3</v>
      </c>
      <c r="I213" s="560">
        <v>43.029676316358689</v>
      </c>
      <c r="J213" s="26">
        <v>0.55491329479768781</v>
      </c>
    </row>
    <row r="214" spans="1:10" x14ac:dyDescent="0.25">
      <c r="A214" s="191" t="s">
        <v>7</v>
      </c>
      <c r="B214" s="586" t="s">
        <v>193</v>
      </c>
      <c r="C214" s="11">
        <v>166</v>
      </c>
      <c r="D214" s="548">
        <v>25152254.300000001</v>
      </c>
      <c r="E214" s="11">
        <v>88</v>
      </c>
      <c r="F214" s="490">
        <v>2.1986807915250848E-3</v>
      </c>
      <c r="G214" s="548">
        <v>11835916.459999999</v>
      </c>
      <c r="H214" s="490">
        <v>1.6579682442589899E-3</v>
      </c>
      <c r="I214" s="560">
        <v>36.466003007018429</v>
      </c>
      <c r="J214" s="26">
        <v>0.53012048192771088</v>
      </c>
    </row>
    <row r="215" spans="1:10" x14ac:dyDescent="0.25">
      <c r="A215" s="191" t="s">
        <v>7</v>
      </c>
      <c r="B215" s="586" t="s">
        <v>194</v>
      </c>
      <c r="C215" s="11">
        <v>232</v>
      </c>
      <c r="D215" s="548">
        <v>198751916.53999999</v>
      </c>
      <c r="E215" s="11">
        <v>130</v>
      </c>
      <c r="F215" s="490">
        <v>3.2480511692984208E-3</v>
      </c>
      <c r="G215" s="548">
        <v>91311821.705000013</v>
      </c>
      <c r="H215" s="490">
        <v>1.2790906494141377E-2</v>
      </c>
      <c r="I215" s="560">
        <v>339.8559677569433</v>
      </c>
      <c r="J215" s="26">
        <v>0.56034482758620685</v>
      </c>
    </row>
    <row r="216" spans="1:10" x14ac:dyDescent="0.25">
      <c r="A216" s="191" t="s">
        <v>7</v>
      </c>
      <c r="B216" s="586" t="s">
        <v>195</v>
      </c>
      <c r="C216" s="11">
        <v>404</v>
      </c>
      <c r="D216" s="548">
        <v>91099059.330000013</v>
      </c>
      <c r="E216" s="11">
        <v>214</v>
      </c>
      <c r="F216" s="490">
        <v>5.3467919248450929E-3</v>
      </c>
      <c r="G216" s="548">
        <v>55849459.25</v>
      </c>
      <c r="H216" s="490">
        <v>7.8233595352308286E-3</v>
      </c>
      <c r="I216" s="560">
        <v>212.23431217936539</v>
      </c>
      <c r="J216" s="26">
        <v>0.52970297029702973</v>
      </c>
    </row>
    <row r="217" spans="1:10" x14ac:dyDescent="0.25">
      <c r="A217" s="191" t="s">
        <v>7</v>
      </c>
      <c r="B217" s="586" t="s">
        <v>346</v>
      </c>
      <c r="C217" s="11">
        <v>121</v>
      </c>
      <c r="D217" s="548">
        <v>18897064.149999999</v>
      </c>
      <c r="E217" s="11">
        <v>72</v>
      </c>
      <c r="F217" s="490">
        <v>1.7989206476114331E-3</v>
      </c>
      <c r="G217" s="548">
        <v>12128020.030999999</v>
      </c>
      <c r="H217" s="490">
        <v>1.6988859413709424E-3</v>
      </c>
      <c r="I217" s="560">
        <v>67.995514988927198</v>
      </c>
      <c r="J217" s="26">
        <v>0.5950413223140496</v>
      </c>
    </row>
    <row r="218" spans="1:10" x14ac:dyDescent="0.25">
      <c r="A218" s="191" t="s">
        <v>7</v>
      </c>
      <c r="B218" s="586" t="s">
        <v>196</v>
      </c>
      <c r="C218" s="11">
        <v>200</v>
      </c>
      <c r="D218" s="548">
        <v>53556827.5</v>
      </c>
      <c r="E218" s="11">
        <v>110</v>
      </c>
      <c r="F218" s="490">
        <v>2.748350989406356E-3</v>
      </c>
      <c r="G218" s="548">
        <v>36928919.050000004</v>
      </c>
      <c r="H218" s="490">
        <v>5.1729813476320266E-3</v>
      </c>
      <c r="I218" s="560">
        <v>138.03087769725016</v>
      </c>
      <c r="J218" s="26">
        <v>0.55000000000000004</v>
      </c>
    </row>
    <row r="219" spans="1:10" x14ac:dyDescent="0.25">
      <c r="A219" s="191" t="s">
        <v>7</v>
      </c>
      <c r="B219" s="586" t="s">
        <v>197</v>
      </c>
      <c r="C219" s="11">
        <v>93</v>
      </c>
      <c r="D219" s="548">
        <v>12810873</v>
      </c>
      <c r="E219" s="11">
        <v>52</v>
      </c>
      <c r="F219" s="490">
        <v>1.2992204677193685E-3</v>
      </c>
      <c r="G219" s="548">
        <v>8728768.0360000003</v>
      </c>
      <c r="H219" s="490">
        <v>1.2227207131868278E-3</v>
      </c>
      <c r="I219" s="560">
        <v>35.481210336123183</v>
      </c>
      <c r="J219" s="26">
        <v>0.55913978494623651</v>
      </c>
    </row>
    <row r="220" spans="1:10" x14ac:dyDescent="0.25">
      <c r="A220" s="191" t="s">
        <v>7</v>
      </c>
      <c r="B220" s="586" t="s">
        <v>198</v>
      </c>
      <c r="C220" s="11">
        <v>93</v>
      </c>
      <c r="D220" s="548">
        <v>22142081</v>
      </c>
      <c r="E220" s="11">
        <v>60</v>
      </c>
      <c r="F220" s="490">
        <v>1.4991005396761943E-3</v>
      </c>
      <c r="G220" s="548">
        <v>12388924.890999999</v>
      </c>
      <c r="H220" s="490">
        <v>1.7354333413221615E-3</v>
      </c>
      <c r="I220" s="560">
        <v>50.366806617772603</v>
      </c>
      <c r="J220" s="26">
        <v>0.64516129032258063</v>
      </c>
    </row>
    <row r="221" spans="1:10" x14ac:dyDescent="0.25">
      <c r="A221" s="191" t="s">
        <v>7</v>
      </c>
      <c r="B221" s="586" t="s">
        <v>199</v>
      </c>
      <c r="C221" s="11">
        <v>76</v>
      </c>
      <c r="D221" s="548">
        <v>8576920</v>
      </c>
      <c r="E221" s="11">
        <v>42</v>
      </c>
      <c r="F221" s="490">
        <v>1.049370377773336E-3</v>
      </c>
      <c r="G221" s="548">
        <v>6033774.8650000002</v>
      </c>
      <c r="H221" s="490">
        <v>8.452076485151261E-4</v>
      </c>
      <c r="I221" s="560">
        <v>20.614899262017836</v>
      </c>
      <c r="J221" s="26">
        <v>0.55263157894736847</v>
      </c>
    </row>
    <row r="222" spans="1:10" x14ac:dyDescent="0.25">
      <c r="A222" s="191" t="s">
        <v>7</v>
      </c>
      <c r="B222" s="586" t="s">
        <v>200</v>
      </c>
      <c r="C222" s="11">
        <v>132</v>
      </c>
      <c r="D222" s="548">
        <v>38688243.5</v>
      </c>
      <c r="E222" s="11">
        <v>82</v>
      </c>
      <c r="F222" s="490">
        <v>2.0487707375574657E-3</v>
      </c>
      <c r="G222" s="548">
        <v>30556029.193999998</v>
      </c>
      <c r="H222" s="490">
        <v>4.2802706698305487E-3</v>
      </c>
      <c r="I222" s="560">
        <v>115.05915318863718</v>
      </c>
      <c r="J222" s="26">
        <v>0.62121212121212122</v>
      </c>
    </row>
    <row r="223" spans="1:10" x14ac:dyDescent="0.25">
      <c r="A223" s="191" t="s">
        <v>7</v>
      </c>
      <c r="B223" s="586" t="s">
        <v>201</v>
      </c>
      <c r="C223" s="11">
        <v>378</v>
      </c>
      <c r="D223" s="548">
        <v>66747498.170000002</v>
      </c>
      <c r="E223" s="11">
        <v>218</v>
      </c>
      <c r="F223" s="490">
        <v>5.4467319608235056E-3</v>
      </c>
      <c r="G223" s="548">
        <v>27165352.574999999</v>
      </c>
      <c r="H223" s="490">
        <v>3.8053066752930754E-3</v>
      </c>
      <c r="I223" s="560">
        <v>122.90346367009003</v>
      </c>
      <c r="J223" s="26">
        <v>0.57671957671957674</v>
      </c>
    </row>
    <row r="224" spans="1:10" x14ac:dyDescent="0.25">
      <c r="A224" s="191" t="s">
        <v>7</v>
      </c>
      <c r="B224" s="586" t="s">
        <v>347</v>
      </c>
      <c r="C224" s="11">
        <v>237</v>
      </c>
      <c r="D224" s="548">
        <v>266795145.13999999</v>
      </c>
      <c r="E224" s="11">
        <v>124</v>
      </c>
      <c r="F224" s="490">
        <v>3.0981411153308013E-3</v>
      </c>
      <c r="G224" s="548">
        <v>142840996.405</v>
      </c>
      <c r="H224" s="490">
        <v>2.0009083100422844E-2</v>
      </c>
      <c r="I224" s="560">
        <v>914.53355787822522</v>
      </c>
      <c r="J224" s="26">
        <v>0.52320675105485237</v>
      </c>
    </row>
    <row r="225" spans="1:10" x14ac:dyDescent="0.25">
      <c r="A225" s="191" t="s">
        <v>7</v>
      </c>
      <c r="B225" s="586" t="s">
        <v>202</v>
      </c>
      <c r="C225" s="11">
        <v>104</v>
      </c>
      <c r="D225" s="548">
        <v>14094809.08</v>
      </c>
      <c r="E225" s="11">
        <v>56</v>
      </c>
      <c r="F225" s="490">
        <v>1.3991605036977814E-3</v>
      </c>
      <c r="G225" s="548">
        <v>2500315.804</v>
      </c>
      <c r="H225" s="490">
        <v>3.5024277314398054E-4</v>
      </c>
      <c r="I225" s="560">
        <v>14.711374598430201</v>
      </c>
      <c r="J225" s="26">
        <v>0.53846153846153844</v>
      </c>
    </row>
    <row r="226" spans="1:10" x14ac:dyDescent="0.25">
      <c r="A226" s="191" t="s">
        <v>7</v>
      </c>
      <c r="B226" s="586" t="s">
        <v>203</v>
      </c>
      <c r="C226" s="11">
        <v>354</v>
      </c>
      <c r="D226" s="548">
        <v>184251123.21000001</v>
      </c>
      <c r="E226" s="11">
        <v>206</v>
      </c>
      <c r="F226" s="490">
        <v>5.1469118528882666E-3</v>
      </c>
      <c r="G226" s="548">
        <v>68235524.510000005</v>
      </c>
      <c r="H226" s="490">
        <v>9.5583923011176783E-3</v>
      </c>
      <c r="I226" s="560">
        <v>214.43146953641553</v>
      </c>
      <c r="J226" s="26">
        <v>0.58192090395480223</v>
      </c>
    </row>
    <row r="227" spans="1:10" x14ac:dyDescent="0.25">
      <c r="A227" s="191" t="s">
        <v>7</v>
      </c>
      <c r="B227" s="586" t="s">
        <v>204</v>
      </c>
      <c r="C227" s="11">
        <v>225</v>
      </c>
      <c r="D227" s="548">
        <v>50877136.050000004</v>
      </c>
      <c r="E227" s="11">
        <v>134</v>
      </c>
      <c r="F227" s="490">
        <v>3.347991205276834E-3</v>
      </c>
      <c r="G227" s="548">
        <v>30330193.276000001</v>
      </c>
      <c r="H227" s="490">
        <v>4.2486357067313693E-3</v>
      </c>
      <c r="I227" s="560">
        <v>103.89436369303915</v>
      </c>
      <c r="J227" s="26">
        <v>0.5955555555555555</v>
      </c>
    </row>
    <row r="228" spans="1:10" x14ac:dyDescent="0.25">
      <c r="A228" s="191" t="s">
        <v>7</v>
      </c>
      <c r="B228" s="586" t="s">
        <v>205</v>
      </c>
      <c r="C228" s="11">
        <v>90</v>
      </c>
      <c r="D228" s="548">
        <v>15182306.380000001</v>
      </c>
      <c r="E228" s="11">
        <v>58</v>
      </c>
      <c r="F228" s="490">
        <v>1.4491305216869877E-3</v>
      </c>
      <c r="G228" s="548">
        <v>9575308.7259999998</v>
      </c>
      <c r="H228" s="490">
        <v>1.3413036371400689E-3</v>
      </c>
      <c r="I228" s="560">
        <v>47.049646099796085</v>
      </c>
      <c r="J228" s="26">
        <v>0.64444444444444449</v>
      </c>
    </row>
    <row r="229" spans="1:10" x14ac:dyDescent="0.25">
      <c r="A229" s="191" t="s">
        <v>7</v>
      </c>
      <c r="B229" s="586" t="s">
        <v>206</v>
      </c>
      <c r="C229" s="11">
        <v>245</v>
      </c>
      <c r="D229" s="548">
        <v>27209612.420000002</v>
      </c>
      <c r="E229" s="11">
        <v>135</v>
      </c>
      <c r="F229" s="490">
        <v>3.3729762142714372E-3</v>
      </c>
      <c r="G229" s="548">
        <v>8572217.9000000004</v>
      </c>
      <c r="H229" s="490">
        <v>1.2007912618427258E-3</v>
      </c>
      <c r="I229" s="560">
        <v>26.431194615228076</v>
      </c>
      <c r="J229" s="26">
        <v>0.55102040816326525</v>
      </c>
    </row>
    <row r="230" spans="1:10" x14ac:dyDescent="0.25">
      <c r="A230" s="191" t="s">
        <v>7</v>
      </c>
      <c r="B230" s="586" t="s">
        <v>207</v>
      </c>
      <c r="C230" s="11">
        <v>123</v>
      </c>
      <c r="D230" s="548">
        <v>15825612</v>
      </c>
      <c r="E230" s="11">
        <v>81</v>
      </c>
      <c r="F230" s="490">
        <v>2.0237857285628621E-3</v>
      </c>
      <c r="G230" s="548">
        <v>8943894.2622000016</v>
      </c>
      <c r="H230" s="490">
        <v>1.2528554689323814E-3</v>
      </c>
      <c r="I230" s="560">
        <v>30.519507471976254</v>
      </c>
      <c r="J230" s="26">
        <v>0.65853658536585369</v>
      </c>
    </row>
    <row r="231" spans="1:10" x14ac:dyDescent="0.25">
      <c r="A231" s="191" t="s">
        <v>7</v>
      </c>
      <c r="B231" s="586" t="s">
        <v>208</v>
      </c>
      <c r="C231" s="11">
        <v>182</v>
      </c>
      <c r="D231" s="548">
        <v>114645684</v>
      </c>
      <c r="E231" s="11">
        <v>110</v>
      </c>
      <c r="F231" s="490">
        <v>2.748350989406356E-3</v>
      </c>
      <c r="G231" s="548">
        <v>53334596.247000001</v>
      </c>
      <c r="H231" s="490">
        <v>7.4710789989726502E-3</v>
      </c>
      <c r="I231" s="560">
        <v>275.50996330810756</v>
      </c>
      <c r="J231" s="26">
        <v>0.60439560439560436</v>
      </c>
    </row>
    <row r="232" spans="1:10" x14ac:dyDescent="0.25">
      <c r="A232" s="191" t="s">
        <v>7</v>
      </c>
      <c r="B232" s="586" t="s">
        <v>209</v>
      </c>
      <c r="C232" s="11">
        <v>348</v>
      </c>
      <c r="D232" s="548">
        <v>164051586.41</v>
      </c>
      <c r="E232" s="11">
        <v>205</v>
      </c>
      <c r="F232" s="490">
        <v>5.1219268438936639E-3</v>
      </c>
      <c r="G232" s="548">
        <v>65118231.505000003</v>
      </c>
      <c r="H232" s="490">
        <v>9.1217237230817108E-3</v>
      </c>
      <c r="I232" s="560">
        <v>215.23984261481203</v>
      </c>
      <c r="J232" s="26">
        <v>0.58908045977011492</v>
      </c>
    </row>
    <row r="233" spans="1:10" x14ac:dyDescent="0.25">
      <c r="A233" s="191" t="s">
        <v>7</v>
      </c>
      <c r="B233" s="586" t="s">
        <v>210</v>
      </c>
      <c r="C233" s="11">
        <v>64</v>
      </c>
      <c r="D233" s="548">
        <v>7561733.25</v>
      </c>
      <c r="E233" s="11">
        <v>44</v>
      </c>
      <c r="F233" s="490">
        <v>1.0993403957625424E-3</v>
      </c>
      <c r="G233" s="548">
        <v>6972358.0220000008</v>
      </c>
      <c r="H233" s="490">
        <v>9.7668382732742152E-4</v>
      </c>
      <c r="I233" s="560">
        <v>35.190113872429777</v>
      </c>
      <c r="J233" s="26">
        <v>0.6875</v>
      </c>
    </row>
    <row r="234" spans="1:10" x14ac:dyDescent="0.25">
      <c r="A234" s="191" t="s">
        <v>7</v>
      </c>
      <c r="B234" s="586" t="s">
        <v>211</v>
      </c>
      <c r="C234" s="11">
        <v>413</v>
      </c>
      <c r="D234" s="548">
        <v>145134685.39999998</v>
      </c>
      <c r="E234" s="11">
        <v>236</v>
      </c>
      <c r="F234" s="490">
        <v>5.8964621227263645E-3</v>
      </c>
      <c r="G234" s="548">
        <v>68332649.991000012</v>
      </c>
      <c r="H234" s="490">
        <v>9.571997581600232E-3</v>
      </c>
      <c r="I234" s="560">
        <v>240.59521500977064</v>
      </c>
      <c r="J234" s="26">
        <v>0.5714285714285714</v>
      </c>
    </row>
    <row r="235" spans="1:10" x14ac:dyDescent="0.25">
      <c r="A235" s="191" t="s">
        <v>7</v>
      </c>
      <c r="B235" s="586" t="s">
        <v>348</v>
      </c>
      <c r="C235" s="11">
        <v>176</v>
      </c>
      <c r="D235" s="548">
        <v>23156639.809999999</v>
      </c>
      <c r="E235" s="11">
        <v>105</v>
      </c>
      <c r="F235" s="490">
        <v>2.6234259444333401E-3</v>
      </c>
      <c r="G235" s="548">
        <v>16323383.684</v>
      </c>
      <c r="H235" s="490">
        <v>2.2865700242469711E-3</v>
      </c>
      <c r="I235" s="560">
        <v>60.903603029624655</v>
      </c>
      <c r="J235" s="26">
        <v>0.59659090909090906</v>
      </c>
    </row>
    <row r="236" spans="1:10" x14ac:dyDescent="0.25">
      <c r="A236" s="191" t="s">
        <v>7</v>
      </c>
      <c r="B236" s="586" t="s">
        <v>212</v>
      </c>
      <c r="C236" s="11">
        <v>143</v>
      </c>
      <c r="D236" s="548">
        <v>28232414.699999999</v>
      </c>
      <c r="E236" s="11">
        <v>89</v>
      </c>
      <c r="F236" s="490">
        <v>2.2236658005196884E-3</v>
      </c>
      <c r="G236" s="548">
        <v>19524781.539999999</v>
      </c>
      <c r="H236" s="490">
        <v>2.7350199605425517E-3</v>
      </c>
      <c r="I236" s="560">
        <v>62.550358134841176</v>
      </c>
      <c r="J236" s="26">
        <v>0.6223776223776224</v>
      </c>
    </row>
    <row r="237" spans="1:10" x14ac:dyDescent="0.25">
      <c r="A237" s="191" t="s">
        <v>7</v>
      </c>
      <c r="B237" s="586" t="s">
        <v>213</v>
      </c>
      <c r="C237" s="11">
        <v>487</v>
      </c>
      <c r="D237" s="548">
        <v>467766684.10000008</v>
      </c>
      <c r="E237" s="11">
        <v>274</v>
      </c>
      <c r="F237" s="490">
        <v>6.845892464521287E-3</v>
      </c>
      <c r="G237" s="548">
        <v>305346832.51900005</v>
      </c>
      <c r="H237" s="490">
        <v>4.2772805427655949E-2</v>
      </c>
      <c r="I237" s="560">
        <v>1308.8611376258082</v>
      </c>
      <c r="J237" s="26">
        <v>0.56262833675564683</v>
      </c>
    </row>
    <row r="238" spans="1:10" x14ac:dyDescent="0.25">
      <c r="A238" s="191" t="s">
        <v>8</v>
      </c>
      <c r="B238" s="586" t="s">
        <v>268</v>
      </c>
      <c r="C238" s="11">
        <v>25</v>
      </c>
      <c r="D238" s="548">
        <v>2746095</v>
      </c>
      <c r="E238" s="11">
        <v>20</v>
      </c>
      <c r="F238" s="490">
        <v>4.9970017989206473E-4</v>
      </c>
      <c r="G238" s="548">
        <v>931573.67999999993</v>
      </c>
      <c r="H238" s="490">
        <v>1.3049429538027394E-4</v>
      </c>
      <c r="I238" s="560">
        <v>14.74568950234266</v>
      </c>
      <c r="J238" s="26">
        <v>0.8</v>
      </c>
    </row>
    <row r="239" spans="1:10" x14ac:dyDescent="0.25">
      <c r="A239" s="191" t="s">
        <v>8</v>
      </c>
      <c r="B239" s="586" t="s">
        <v>269</v>
      </c>
      <c r="C239" s="11">
        <v>97</v>
      </c>
      <c r="D239" s="548">
        <v>10204741</v>
      </c>
      <c r="E239" s="11">
        <v>62</v>
      </c>
      <c r="F239" s="490">
        <v>1.5490705576654007E-3</v>
      </c>
      <c r="G239" s="548">
        <v>4585196.2030000007</v>
      </c>
      <c r="H239" s="490">
        <v>6.4229159811684741E-4</v>
      </c>
      <c r="I239" s="560">
        <v>29.694174122812704</v>
      </c>
      <c r="J239" s="26">
        <v>0.63917525773195871</v>
      </c>
    </row>
    <row r="240" spans="1:10" x14ac:dyDescent="0.25">
      <c r="A240" s="191" t="s">
        <v>8</v>
      </c>
      <c r="B240" s="586" t="s">
        <v>241</v>
      </c>
      <c r="C240" s="11">
        <v>128</v>
      </c>
      <c r="D240" s="548">
        <v>21755600.420000002</v>
      </c>
      <c r="E240" s="11">
        <v>80</v>
      </c>
      <c r="F240" s="490">
        <v>1.9988007195682589E-3</v>
      </c>
      <c r="G240" s="548">
        <v>5686788.6540000001</v>
      </c>
      <c r="H240" s="490">
        <v>7.9660202334212195E-4</v>
      </c>
      <c r="I240" s="560">
        <v>46.127174060104636</v>
      </c>
      <c r="J240" s="26">
        <v>0.625</v>
      </c>
    </row>
    <row r="241" spans="1:10" x14ac:dyDescent="0.25">
      <c r="A241" s="191" t="s">
        <v>8</v>
      </c>
      <c r="B241" s="586" t="s">
        <v>220</v>
      </c>
      <c r="C241" s="11">
        <v>199</v>
      </c>
      <c r="D241" s="548">
        <v>45680829.890000001</v>
      </c>
      <c r="E241" s="11">
        <v>122</v>
      </c>
      <c r="F241" s="490">
        <v>3.048171097341595E-3</v>
      </c>
      <c r="G241" s="548">
        <v>23354403.494999997</v>
      </c>
      <c r="H241" s="490">
        <v>3.2714711606135457E-3</v>
      </c>
      <c r="I241" s="560">
        <v>126.54098122561767</v>
      </c>
      <c r="J241" s="26">
        <v>0.61306532663316582</v>
      </c>
    </row>
    <row r="242" spans="1:10" x14ac:dyDescent="0.25">
      <c r="A242" s="191" t="s">
        <v>8</v>
      </c>
      <c r="B242" s="586" t="s">
        <v>231</v>
      </c>
      <c r="C242" s="11">
        <v>103</v>
      </c>
      <c r="D242" s="548">
        <v>14284410.65</v>
      </c>
      <c r="E242" s="11">
        <v>67</v>
      </c>
      <c r="F242" s="490">
        <v>1.673995602638417E-3</v>
      </c>
      <c r="G242" s="548">
        <v>3911456.4220000003</v>
      </c>
      <c r="H242" s="490">
        <v>5.4791452426987571E-4</v>
      </c>
      <c r="I242" s="560">
        <v>22.626577324000696</v>
      </c>
      <c r="J242" s="26">
        <v>0.65048543689320393</v>
      </c>
    </row>
    <row r="243" spans="1:10" x14ac:dyDescent="0.25">
      <c r="A243" s="191" t="s">
        <v>8</v>
      </c>
      <c r="B243" s="586" t="s">
        <v>214</v>
      </c>
      <c r="C243" s="11">
        <v>27</v>
      </c>
      <c r="D243" s="548">
        <v>5011701.1500000004</v>
      </c>
      <c r="E243" s="11">
        <v>18</v>
      </c>
      <c r="F243" s="490">
        <v>4.4973016190285827E-4</v>
      </c>
      <c r="G243" s="548">
        <v>5005815.05</v>
      </c>
      <c r="H243" s="490">
        <v>7.0121163980687044E-4</v>
      </c>
      <c r="I243" s="560">
        <v>42.413175598390168</v>
      </c>
      <c r="J243" s="26">
        <v>0.66666666666666663</v>
      </c>
    </row>
    <row r="244" spans="1:10" x14ac:dyDescent="0.25">
      <c r="A244" s="191" t="s">
        <v>8</v>
      </c>
      <c r="B244" s="586" t="s">
        <v>225</v>
      </c>
      <c r="C244" s="11">
        <v>267</v>
      </c>
      <c r="D244" s="548">
        <v>98471953.359999985</v>
      </c>
      <c r="E244" s="11">
        <v>175</v>
      </c>
      <c r="F244" s="490">
        <v>4.3723765740555668E-3</v>
      </c>
      <c r="G244" s="548">
        <v>35826648.096000001</v>
      </c>
      <c r="H244" s="490">
        <v>5.0185758781039766E-3</v>
      </c>
      <c r="I244" s="560">
        <v>127.46249447124622</v>
      </c>
      <c r="J244" s="26">
        <v>0.65543071161048694</v>
      </c>
    </row>
    <row r="245" spans="1:10" x14ac:dyDescent="0.25">
      <c r="A245" s="191" t="s">
        <v>8</v>
      </c>
      <c r="B245" s="586" t="s">
        <v>242</v>
      </c>
      <c r="C245" s="11">
        <v>170</v>
      </c>
      <c r="D245" s="548">
        <v>48039904.899999999</v>
      </c>
      <c r="E245" s="11">
        <v>110</v>
      </c>
      <c r="F245" s="490">
        <v>2.748350989406356E-3</v>
      </c>
      <c r="G245" s="548">
        <v>34294636.857999995</v>
      </c>
      <c r="H245" s="490">
        <v>4.8039726413342644E-3</v>
      </c>
      <c r="I245" s="560">
        <v>217.53792829640528</v>
      </c>
      <c r="J245" s="26">
        <v>0.6470588235294118</v>
      </c>
    </row>
    <row r="246" spans="1:10" x14ac:dyDescent="0.25">
      <c r="A246" s="191" t="s">
        <v>8</v>
      </c>
      <c r="B246" s="586" t="s">
        <v>254</v>
      </c>
      <c r="C246" s="11">
        <v>114</v>
      </c>
      <c r="D246" s="548">
        <v>12956991.199999999</v>
      </c>
      <c r="E246" s="11">
        <v>61</v>
      </c>
      <c r="F246" s="490">
        <v>1.5240855486707975E-3</v>
      </c>
      <c r="G246" s="548">
        <v>7602510.0000000009</v>
      </c>
      <c r="H246" s="490">
        <v>1.0649551472638069E-3</v>
      </c>
      <c r="I246" s="560">
        <v>52.614710645424729</v>
      </c>
      <c r="J246" s="26">
        <v>0.53508771929824561</v>
      </c>
    </row>
    <row r="247" spans="1:10" x14ac:dyDescent="0.25">
      <c r="A247" s="191" t="s">
        <v>8</v>
      </c>
      <c r="B247" s="586" t="s">
        <v>270</v>
      </c>
      <c r="C247" s="11">
        <v>186</v>
      </c>
      <c r="D247" s="548">
        <v>52530304.060000002</v>
      </c>
      <c r="E247" s="11">
        <v>118</v>
      </c>
      <c r="F247" s="490">
        <v>2.9482310613631823E-3</v>
      </c>
      <c r="G247" s="548">
        <v>30071068.093000002</v>
      </c>
      <c r="H247" s="490">
        <v>4.2123376028917791E-3</v>
      </c>
      <c r="I247" s="560">
        <v>260.29471978844776</v>
      </c>
      <c r="J247" s="26">
        <v>0.63440860215053763</v>
      </c>
    </row>
    <row r="248" spans="1:10" x14ac:dyDescent="0.25">
      <c r="A248" s="191" t="s">
        <v>8</v>
      </c>
      <c r="B248" s="586" t="s">
        <v>221</v>
      </c>
      <c r="C248" s="11">
        <v>77</v>
      </c>
      <c r="D248" s="548">
        <v>8470237.75</v>
      </c>
      <c r="E248" s="11">
        <v>49</v>
      </c>
      <c r="F248" s="490">
        <v>1.2242654407355587E-3</v>
      </c>
      <c r="G248" s="548">
        <v>2147258.2588</v>
      </c>
      <c r="H248" s="490">
        <v>3.0078667903281673E-4</v>
      </c>
      <c r="I248" s="560">
        <v>22.849979342782955</v>
      </c>
      <c r="J248" s="26">
        <v>0.63636363636363635</v>
      </c>
    </row>
    <row r="249" spans="1:10" x14ac:dyDescent="0.25">
      <c r="A249" s="191" t="s">
        <v>8</v>
      </c>
      <c r="B249" s="586" t="s">
        <v>271</v>
      </c>
      <c r="C249" s="11">
        <v>25</v>
      </c>
      <c r="D249" s="548">
        <v>8988698</v>
      </c>
      <c r="E249" s="11">
        <v>17</v>
      </c>
      <c r="F249" s="490">
        <v>4.2474515290825504E-4</v>
      </c>
      <c r="G249" s="548">
        <v>6274805.1880000001</v>
      </c>
      <c r="H249" s="490">
        <v>8.7897103496585192E-4</v>
      </c>
      <c r="I249" s="560">
        <v>57.104421866894789</v>
      </c>
      <c r="J249" s="26">
        <v>0.68</v>
      </c>
    </row>
    <row r="250" spans="1:10" x14ac:dyDescent="0.25">
      <c r="A250" s="191" t="s">
        <v>8</v>
      </c>
      <c r="B250" s="586" t="s">
        <v>243</v>
      </c>
      <c r="C250" s="11">
        <v>44</v>
      </c>
      <c r="D250" s="548">
        <v>9701177</v>
      </c>
      <c r="E250" s="11">
        <v>29</v>
      </c>
      <c r="F250" s="490">
        <v>7.2456526084349387E-4</v>
      </c>
      <c r="G250" s="548">
        <v>1702047.2250000001</v>
      </c>
      <c r="H250" s="490">
        <v>2.3842177822190681E-4</v>
      </c>
      <c r="I250" s="560">
        <v>16.648543781912085</v>
      </c>
      <c r="J250" s="26">
        <v>0.65909090909090906</v>
      </c>
    </row>
    <row r="251" spans="1:10" x14ac:dyDescent="0.25">
      <c r="A251" s="191" t="s">
        <v>8</v>
      </c>
      <c r="B251" s="586" t="s">
        <v>244</v>
      </c>
      <c r="C251" s="11">
        <v>146</v>
      </c>
      <c r="D251" s="548">
        <v>39072694.630000003</v>
      </c>
      <c r="E251" s="11">
        <v>78</v>
      </c>
      <c r="F251" s="490">
        <v>1.9488307015790526E-3</v>
      </c>
      <c r="G251" s="548">
        <v>10187292.677999999</v>
      </c>
      <c r="H251" s="490">
        <v>1.4270299906371697E-3</v>
      </c>
      <c r="I251" s="560">
        <v>90.100407531884031</v>
      </c>
      <c r="J251" s="26">
        <v>0.53424657534246578</v>
      </c>
    </row>
    <row r="252" spans="1:10" x14ac:dyDescent="0.25">
      <c r="A252" s="191" t="s">
        <v>8</v>
      </c>
      <c r="B252" s="586" t="s">
        <v>232</v>
      </c>
      <c r="C252" s="11">
        <v>130</v>
      </c>
      <c r="D252" s="548">
        <v>13085114.369999999</v>
      </c>
      <c r="E252" s="11">
        <v>81</v>
      </c>
      <c r="F252" s="490">
        <v>2.0237857285628621E-3</v>
      </c>
      <c r="G252" s="548">
        <v>7817094.7549999999</v>
      </c>
      <c r="H252" s="490">
        <v>1.0950140540408571E-3</v>
      </c>
      <c r="I252" s="560">
        <v>66.538092787892722</v>
      </c>
      <c r="J252" s="26">
        <v>0.62307692307692308</v>
      </c>
    </row>
    <row r="253" spans="1:10" x14ac:dyDescent="0.25">
      <c r="A253" s="191" t="s">
        <v>8</v>
      </c>
      <c r="B253" s="586" t="s">
        <v>226</v>
      </c>
      <c r="C253" s="11">
        <v>79</v>
      </c>
      <c r="D253" s="548">
        <v>12196559</v>
      </c>
      <c r="E253" s="11">
        <v>47</v>
      </c>
      <c r="F253" s="490">
        <v>1.1742954227463521E-3</v>
      </c>
      <c r="G253" s="548">
        <v>4592930.91</v>
      </c>
      <c r="H253" s="490">
        <v>6.433750713424304E-4</v>
      </c>
      <c r="I253" s="560">
        <v>45.229607078495675</v>
      </c>
      <c r="J253" s="26">
        <v>0.59493670886075944</v>
      </c>
    </row>
    <row r="254" spans="1:10" x14ac:dyDescent="0.25">
      <c r="A254" s="191" t="s">
        <v>8</v>
      </c>
      <c r="B254" s="586" t="s">
        <v>233</v>
      </c>
      <c r="C254" s="11">
        <v>66</v>
      </c>
      <c r="D254" s="548">
        <v>6486746</v>
      </c>
      <c r="E254" s="11">
        <v>51</v>
      </c>
      <c r="F254" s="490">
        <v>1.2742354587247651E-3</v>
      </c>
      <c r="G254" s="548">
        <v>3361261.89</v>
      </c>
      <c r="H254" s="490">
        <v>4.7084359653024749E-4</v>
      </c>
      <c r="I254" s="560">
        <v>26.081161805442399</v>
      </c>
      <c r="J254" s="26">
        <v>0.77272727272727271</v>
      </c>
    </row>
    <row r="255" spans="1:10" x14ac:dyDescent="0.25">
      <c r="A255" s="191" t="s">
        <v>8</v>
      </c>
      <c r="B255" s="586" t="s">
        <v>258</v>
      </c>
      <c r="C255" s="11">
        <v>53</v>
      </c>
      <c r="D255" s="548">
        <v>26641056</v>
      </c>
      <c r="E255" s="11">
        <v>33</v>
      </c>
      <c r="F255" s="490">
        <v>8.245052968219069E-4</v>
      </c>
      <c r="G255" s="548">
        <v>11287470.001</v>
      </c>
      <c r="H255" s="490">
        <v>1.581142185561184E-3</v>
      </c>
      <c r="I255" s="560">
        <v>85.015854612145915</v>
      </c>
      <c r="J255" s="26">
        <v>0.62264150943396224</v>
      </c>
    </row>
    <row r="256" spans="1:10" x14ac:dyDescent="0.25">
      <c r="A256" s="191" t="s">
        <v>8</v>
      </c>
      <c r="B256" s="586" t="s">
        <v>259</v>
      </c>
      <c r="C256" s="11">
        <v>18</v>
      </c>
      <c r="D256" s="548">
        <v>1345725</v>
      </c>
      <c r="E256" s="11">
        <v>10</v>
      </c>
      <c r="F256" s="490">
        <v>2.4985008994603237E-4</v>
      </c>
      <c r="G256" s="548">
        <v>87493.6</v>
      </c>
      <c r="H256" s="490">
        <v>1.2256052234412136E-5</v>
      </c>
      <c r="I256" s="560">
        <v>1.1171582522536327</v>
      </c>
      <c r="J256" s="26">
        <v>0.55555555555555558</v>
      </c>
    </row>
    <row r="257" spans="1:10" x14ac:dyDescent="0.25">
      <c r="A257" s="191" t="s">
        <v>8</v>
      </c>
      <c r="B257" s="586" t="s">
        <v>234</v>
      </c>
      <c r="C257" s="11">
        <v>51</v>
      </c>
      <c r="D257" s="548">
        <v>7012702.4400000004</v>
      </c>
      <c r="E257" s="11">
        <v>28</v>
      </c>
      <c r="F257" s="490">
        <v>6.9958025184889069E-4</v>
      </c>
      <c r="G257" s="548">
        <v>2725132</v>
      </c>
      <c r="H257" s="490">
        <v>3.8173489418275177E-4</v>
      </c>
      <c r="I257" s="560">
        <v>23.835460198896186</v>
      </c>
      <c r="J257" s="26">
        <v>0.5490196078431373</v>
      </c>
    </row>
    <row r="258" spans="1:10" x14ac:dyDescent="0.25">
      <c r="A258" s="191" t="s">
        <v>8</v>
      </c>
      <c r="B258" s="586" t="s">
        <v>235</v>
      </c>
      <c r="C258" s="11">
        <v>57</v>
      </c>
      <c r="D258" s="548">
        <v>14418100</v>
      </c>
      <c r="E258" s="11">
        <v>34</v>
      </c>
      <c r="F258" s="490">
        <v>8.4949030581651008E-4</v>
      </c>
      <c r="G258" s="548">
        <v>9463941.4100000001</v>
      </c>
      <c r="H258" s="490">
        <v>1.3257033687535549E-3</v>
      </c>
      <c r="I258" s="560">
        <v>112.28233784569387</v>
      </c>
      <c r="J258" s="26">
        <v>0.59649122807017541</v>
      </c>
    </row>
    <row r="259" spans="1:10" x14ac:dyDescent="0.25">
      <c r="A259" s="191" t="s">
        <v>8</v>
      </c>
      <c r="B259" s="586" t="s">
        <v>245</v>
      </c>
      <c r="C259" s="11">
        <v>72</v>
      </c>
      <c r="D259" s="548">
        <v>14744906.5</v>
      </c>
      <c r="E259" s="11">
        <v>41</v>
      </c>
      <c r="F259" s="490">
        <v>1.0243853687787329E-3</v>
      </c>
      <c r="G259" s="548">
        <v>8679121.5130000003</v>
      </c>
      <c r="H259" s="490">
        <v>1.2157662573278284E-3</v>
      </c>
      <c r="I259" s="560">
        <v>82.453344667065679</v>
      </c>
      <c r="J259" s="26">
        <v>0.56944444444444442</v>
      </c>
    </row>
    <row r="260" spans="1:10" x14ac:dyDescent="0.25">
      <c r="A260" s="191" t="s">
        <v>8</v>
      </c>
      <c r="B260" s="586" t="s">
        <v>260</v>
      </c>
      <c r="C260" s="11">
        <v>96</v>
      </c>
      <c r="D260" s="548">
        <v>35104975.689999998</v>
      </c>
      <c r="E260" s="11">
        <v>63</v>
      </c>
      <c r="F260" s="490">
        <v>1.5740555666600041E-3</v>
      </c>
      <c r="G260" s="548">
        <v>20746543.897999998</v>
      </c>
      <c r="H260" s="490">
        <v>2.9061637159450786E-3</v>
      </c>
      <c r="I260" s="560">
        <v>145.12335020075824</v>
      </c>
      <c r="J260" s="26">
        <v>0.65625</v>
      </c>
    </row>
    <row r="261" spans="1:10" x14ac:dyDescent="0.25">
      <c r="A261" s="191" t="s">
        <v>8</v>
      </c>
      <c r="B261" s="586" t="s">
        <v>349</v>
      </c>
      <c r="C261" s="11">
        <v>34</v>
      </c>
      <c r="D261" s="548">
        <v>2321250</v>
      </c>
      <c r="E261" s="11">
        <v>18</v>
      </c>
      <c r="F261" s="490">
        <v>4.4973016190285827E-4</v>
      </c>
      <c r="G261" s="548">
        <v>1412896.5</v>
      </c>
      <c r="H261" s="490">
        <v>1.9791771404786278E-4</v>
      </c>
      <c r="I261" s="560">
        <v>15.139528529332976</v>
      </c>
      <c r="J261" s="26">
        <v>0.52941176470588236</v>
      </c>
    </row>
    <row r="262" spans="1:10" x14ac:dyDescent="0.25">
      <c r="A262" s="191" t="s">
        <v>8</v>
      </c>
      <c r="B262" s="586" t="s">
        <v>227</v>
      </c>
      <c r="C262" s="11">
        <v>78</v>
      </c>
      <c r="D262" s="548">
        <v>35008973</v>
      </c>
      <c r="E262" s="11">
        <v>45</v>
      </c>
      <c r="F262" s="490">
        <v>1.1243254047571458E-3</v>
      </c>
      <c r="G262" s="548">
        <v>21765237</v>
      </c>
      <c r="H262" s="490">
        <v>3.0488616489247177E-3</v>
      </c>
      <c r="I262" s="560">
        <v>238.93424302635768</v>
      </c>
      <c r="J262" s="26">
        <v>0.57692307692307687</v>
      </c>
    </row>
    <row r="263" spans="1:10" x14ac:dyDescent="0.25">
      <c r="A263" s="191" t="s">
        <v>8</v>
      </c>
      <c r="B263" s="586" t="s">
        <v>236</v>
      </c>
      <c r="C263" s="11">
        <v>59</v>
      </c>
      <c r="D263" s="548">
        <v>10291644</v>
      </c>
      <c r="E263" s="11">
        <v>38</v>
      </c>
      <c r="F263" s="490">
        <v>9.4943034179492301E-4</v>
      </c>
      <c r="G263" s="548">
        <v>6063453.7390000001</v>
      </c>
      <c r="H263" s="490">
        <v>8.4936504779921699E-4</v>
      </c>
      <c r="I263" s="560">
        <v>49.61503755011865</v>
      </c>
      <c r="J263" s="26">
        <v>0.64406779661016944</v>
      </c>
    </row>
    <row r="264" spans="1:10" x14ac:dyDescent="0.25">
      <c r="A264" s="191" t="s">
        <v>8</v>
      </c>
      <c r="B264" s="586" t="s">
        <v>272</v>
      </c>
      <c r="C264" s="11">
        <v>117</v>
      </c>
      <c r="D264" s="548">
        <v>6972480</v>
      </c>
      <c r="E264" s="11">
        <v>85</v>
      </c>
      <c r="F264" s="490">
        <v>2.1237257645412753E-3</v>
      </c>
      <c r="G264" s="548">
        <v>5161986.5979999993</v>
      </c>
      <c r="H264" s="490">
        <v>7.2308805876570843E-4</v>
      </c>
      <c r="I264" s="560">
        <v>38.476919736430176</v>
      </c>
      <c r="J264" s="26">
        <v>0.72649572649572647</v>
      </c>
    </row>
    <row r="265" spans="1:10" x14ac:dyDescent="0.25">
      <c r="A265" s="191" t="s">
        <v>8</v>
      </c>
      <c r="B265" s="586" t="s">
        <v>365</v>
      </c>
      <c r="C265" s="11">
        <v>239</v>
      </c>
      <c r="D265" s="548">
        <v>31312015.16</v>
      </c>
      <c r="E265" s="11">
        <v>159</v>
      </c>
      <c r="F265" s="490">
        <v>3.9726164301419151E-3</v>
      </c>
      <c r="G265" s="548">
        <v>20749729.98</v>
      </c>
      <c r="H265" s="490">
        <v>2.906610020445238E-3</v>
      </c>
      <c r="I265" s="560">
        <v>149.16595363214839</v>
      </c>
      <c r="J265" s="26">
        <v>0.66527196652719667</v>
      </c>
    </row>
    <row r="266" spans="1:10" x14ac:dyDescent="0.25">
      <c r="A266" s="191" t="s">
        <v>8</v>
      </c>
      <c r="B266" s="586" t="s">
        <v>228</v>
      </c>
      <c r="C266" s="11">
        <v>167</v>
      </c>
      <c r="D266" s="548">
        <v>30400749.469999999</v>
      </c>
      <c r="E266" s="11">
        <v>100</v>
      </c>
      <c r="F266" s="490">
        <v>2.4985008994603238E-3</v>
      </c>
      <c r="G266" s="548">
        <v>12599079.751000002</v>
      </c>
      <c r="H266" s="490">
        <v>1.7648717110026364E-3</v>
      </c>
      <c r="I266" s="560">
        <v>125.70293778247814</v>
      </c>
      <c r="J266" s="26">
        <v>0.59880239520958078</v>
      </c>
    </row>
    <row r="267" spans="1:10" x14ac:dyDescent="0.25">
      <c r="A267" s="191" t="s">
        <v>8</v>
      </c>
      <c r="B267" s="586" t="s">
        <v>246</v>
      </c>
      <c r="C267" s="11">
        <v>138</v>
      </c>
      <c r="D267" s="548">
        <v>42546005.899999999</v>
      </c>
      <c r="E267" s="11">
        <v>91</v>
      </c>
      <c r="F267" s="490">
        <v>2.2736358185088948E-3</v>
      </c>
      <c r="G267" s="548">
        <v>13517167.585000001</v>
      </c>
      <c r="H267" s="490">
        <v>1.8934769169752137E-3</v>
      </c>
      <c r="I267" s="560">
        <v>83.532635753527089</v>
      </c>
      <c r="J267" s="26">
        <v>0.65942028985507251</v>
      </c>
    </row>
    <row r="268" spans="1:10" x14ac:dyDescent="0.25">
      <c r="A268" s="191" t="s">
        <v>8</v>
      </c>
      <c r="B268" s="586" t="s">
        <v>247</v>
      </c>
      <c r="C268" s="11">
        <v>209</v>
      </c>
      <c r="D268" s="548">
        <v>77824469.25999999</v>
      </c>
      <c r="E268" s="11">
        <v>141</v>
      </c>
      <c r="F268" s="490">
        <v>3.5228862682390566E-3</v>
      </c>
      <c r="G268" s="548">
        <v>42181846.502999999</v>
      </c>
      <c r="H268" s="490">
        <v>5.9088083480931504E-3</v>
      </c>
      <c r="I268" s="560">
        <v>153.93991753371165</v>
      </c>
      <c r="J268" s="26">
        <v>0.67464114832535882</v>
      </c>
    </row>
    <row r="269" spans="1:10" x14ac:dyDescent="0.25">
      <c r="A269" s="191" t="s">
        <v>8</v>
      </c>
      <c r="B269" s="586" t="s">
        <v>354</v>
      </c>
      <c r="C269" s="11">
        <v>58</v>
      </c>
      <c r="D269" s="548">
        <v>6131040</v>
      </c>
      <c r="E269" s="11">
        <v>30</v>
      </c>
      <c r="F269" s="490">
        <v>7.4955026983809716E-4</v>
      </c>
      <c r="G269" s="548">
        <v>1239703.6678000002</v>
      </c>
      <c r="H269" s="490">
        <v>1.7365696356932522E-4</v>
      </c>
      <c r="I269" s="560">
        <v>8.5865731231428839</v>
      </c>
      <c r="J269" s="26">
        <v>0.51724137931034486</v>
      </c>
    </row>
    <row r="270" spans="1:10" x14ac:dyDescent="0.25">
      <c r="A270" s="191" t="s">
        <v>8</v>
      </c>
      <c r="B270" s="586" t="s">
        <v>222</v>
      </c>
      <c r="C270" s="11">
        <v>133</v>
      </c>
      <c r="D270" s="548">
        <v>46183955.539999999</v>
      </c>
      <c r="E270" s="11">
        <v>73</v>
      </c>
      <c r="F270" s="490">
        <v>1.8239056566060365E-3</v>
      </c>
      <c r="G270" s="548">
        <v>8507273.6889999993</v>
      </c>
      <c r="H270" s="490">
        <v>1.1916939148100434E-3</v>
      </c>
      <c r="I270" s="560">
        <v>32.815574799899707</v>
      </c>
      <c r="J270" s="26">
        <v>0.54887218045112784</v>
      </c>
    </row>
    <row r="271" spans="1:10" x14ac:dyDescent="0.25">
      <c r="A271" s="191" t="s">
        <v>8</v>
      </c>
      <c r="B271" s="586" t="s">
        <v>261</v>
      </c>
      <c r="C271" s="11">
        <v>43</v>
      </c>
      <c r="D271" s="548">
        <v>11419751</v>
      </c>
      <c r="E271" s="11">
        <v>21</v>
      </c>
      <c r="F271" s="490">
        <v>5.2468518888666802E-4</v>
      </c>
      <c r="G271" s="548">
        <v>2721412.6999999997</v>
      </c>
      <c r="H271" s="490">
        <v>3.8121389681751075E-4</v>
      </c>
      <c r="I271" s="560">
        <v>31.558465338497573</v>
      </c>
      <c r="J271" s="26">
        <v>0.48837209302325579</v>
      </c>
    </row>
    <row r="272" spans="1:10" x14ac:dyDescent="0.25">
      <c r="A272" s="191" t="s">
        <v>8</v>
      </c>
      <c r="B272" s="586" t="s">
        <v>350</v>
      </c>
      <c r="C272" s="11">
        <v>134</v>
      </c>
      <c r="D272" s="548">
        <v>23433390</v>
      </c>
      <c r="E272" s="11">
        <v>86</v>
      </c>
      <c r="F272" s="490">
        <v>2.1487107735358784E-3</v>
      </c>
      <c r="G272" s="548">
        <v>13294009.140000001</v>
      </c>
      <c r="H272" s="490">
        <v>1.8622170127254149E-3</v>
      </c>
      <c r="I272" s="560">
        <v>74.306813819470449</v>
      </c>
      <c r="J272" s="26">
        <v>0.64179104477611937</v>
      </c>
    </row>
    <row r="273" spans="1:10" x14ac:dyDescent="0.25">
      <c r="A273" s="191" t="s">
        <v>8</v>
      </c>
      <c r="B273" s="586" t="s">
        <v>352</v>
      </c>
      <c r="C273" s="11">
        <v>179</v>
      </c>
      <c r="D273" s="548">
        <v>77401694.469999999</v>
      </c>
      <c r="E273" s="11">
        <v>114</v>
      </c>
      <c r="F273" s="490">
        <v>2.8482910253847691E-3</v>
      </c>
      <c r="G273" s="548">
        <v>50547694</v>
      </c>
      <c r="H273" s="490">
        <v>7.080691364775034E-3</v>
      </c>
      <c r="I273" s="560">
        <v>319.92818850990841</v>
      </c>
      <c r="J273" s="26">
        <v>0.63687150837988826</v>
      </c>
    </row>
    <row r="274" spans="1:10" x14ac:dyDescent="0.25">
      <c r="A274" s="191" t="s">
        <v>8</v>
      </c>
      <c r="B274" s="586" t="s">
        <v>237</v>
      </c>
      <c r="C274" s="11">
        <v>135</v>
      </c>
      <c r="D274" s="548">
        <v>123116702.25</v>
      </c>
      <c r="E274" s="11">
        <v>86</v>
      </c>
      <c r="F274" s="490">
        <v>2.1487107735358784E-3</v>
      </c>
      <c r="G274" s="548">
        <v>66969035.090000004</v>
      </c>
      <c r="H274" s="490">
        <v>9.3809832050712194E-3</v>
      </c>
      <c r="I274" s="560">
        <v>320.29574139703948</v>
      </c>
      <c r="J274" s="26">
        <v>0.63703703703703707</v>
      </c>
    </row>
    <row r="275" spans="1:10" x14ac:dyDescent="0.25">
      <c r="A275" s="191" t="s">
        <v>8</v>
      </c>
      <c r="B275" s="586" t="s">
        <v>215</v>
      </c>
      <c r="C275" s="11">
        <v>104</v>
      </c>
      <c r="D275" s="548">
        <v>29305558.150000002</v>
      </c>
      <c r="E275" s="11">
        <v>64</v>
      </c>
      <c r="F275" s="490">
        <v>1.5990405756546072E-3</v>
      </c>
      <c r="G275" s="548">
        <v>15565156.775</v>
      </c>
      <c r="H275" s="490">
        <v>2.180358043002162E-3</v>
      </c>
      <c r="I275" s="560">
        <v>96.783191512513611</v>
      </c>
      <c r="J275" s="26">
        <v>0.61538461538461542</v>
      </c>
    </row>
    <row r="276" spans="1:10" x14ac:dyDescent="0.25">
      <c r="A276" s="191" t="s">
        <v>8</v>
      </c>
      <c r="B276" s="586" t="s">
        <v>262</v>
      </c>
      <c r="C276" s="11">
        <v>44</v>
      </c>
      <c r="D276" s="548">
        <v>10629219</v>
      </c>
      <c r="E276" s="11">
        <v>30</v>
      </c>
      <c r="F276" s="490">
        <v>7.4955026983809716E-4</v>
      </c>
      <c r="G276" s="548">
        <v>6078733.8360000001</v>
      </c>
      <c r="H276" s="490">
        <v>8.5150547483592461E-4</v>
      </c>
      <c r="I276" s="560">
        <v>42.480703845024948</v>
      </c>
      <c r="J276" s="26">
        <v>0.68181818181818177</v>
      </c>
    </row>
    <row r="277" spans="1:10" x14ac:dyDescent="0.25">
      <c r="A277" s="191" t="s">
        <v>8</v>
      </c>
      <c r="B277" s="586" t="s">
        <v>229</v>
      </c>
      <c r="C277" s="11">
        <v>110</v>
      </c>
      <c r="D277" s="548">
        <v>19853894</v>
      </c>
      <c r="E277" s="11">
        <v>63</v>
      </c>
      <c r="F277" s="490">
        <v>1.5740555666600041E-3</v>
      </c>
      <c r="G277" s="548">
        <v>11135419.08</v>
      </c>
      <c r="H277" s="490">
        <v>1.5598429816186502E-3</v>
      </c>
      <c r="I277" s="560">
        <v>120.8663744708564</v>
      </c>
      <c r="J277" s="26">
        <v>0.57272727272727275</v>
      </c>
    </row>
    <row r="278" spans="1:10" x14ac:dyDescent="0.25">
      <c r="A278" s="191" t="s">
        <v>8</v>
      </c>
      <c r="B278" s="586" t="s">
        <v>263</v>
      </c>
      <c r="C278" s="11">
        <v>37</v>
      </c>
      <c r="D278" s="548">
        <v>15414657.5</v>
      </c>
      <c r="E278" s="11">
        <v>20</v>
      </c>
      <c r="F278" s="490">
        <v>4.9970017989206473E-4</v>
      </c>
      <c r="G278" s="548">
        <v>1007716.78</v>
      </c>
      <c r="H278" s="490">
        <v>1.4116037622378784E-4</v>
      </c>
      <c r="I278" s="560">
        <v>11.9137990636527</v>
      </c>
      <c r="J278" s="26">
        <v>0.54054054054054057</v>
      </c>
    </row>
    <row r="279" spans="1:10" x14ac:dyDescent="0.25">
      <c r="A279" s="191" t="s">
        <v>8</v>
      </c>
      <c r="B279" s="586" t="s">
        <v>351</v>
      </c>
      <c r="C279" s="11">
        <v>24</v>
      </c>
      <c r="D279" s="548">
        <v>1670616</v>
      </c>
      <c r="E279" s="11">
        <v>17</v>
      </c>
      <c r="F279" s="490">
        <v>4.2474515290825504E-4</v>
      </c>
      <c r="G279" s="548">
        <v>1188846.2289999998</v>
      </c>
      <c r="H279" s="490">
        <v>1.6653288333441405E-4</v>
      </c>
      <c r="I279" s="560">
        <v>12.475300421843517</v>
      </c>
      <c r="J279" s="26">
        <v>0.70833333333333337</v>
      </c>
    </row>
    <row r="280" spans="1:10" x14ac:dyDescent="0.25">
      <c r="A280" s="191" t="s">
        <v>8</v>
      </c>
      <c r="B280" s="586" t="s">
        <v>248</v>
      </c>
      <c r="C280" s="11">
        <v>95</v>
      </c>
      <c r="D280" s="548">
        <v>25223219.670000002</v>
      </c>
      <c r="E280" s="11">
        <v>53</v>
      </c>
      <c r="F280" s="490">
        <v>1.3242054767139716E-3</v>
      </c>
      <c r="G280" s="548">
        <v>16842839.373999998</v>
      </c>
      <c r="H280" s="490">
        <v>2.3593350730059955E-3</v>
      </c>
      <c r="I280" s="560">
        <v>142.96491307263327</v>
      </c>
      <c r="J280" s="26">
        <v>0.55789473684210522</v>
      </c>
    </row>
    <row r="281" spans="1:10" x14ac:dyDescent="0.25">
      <c r="A281" s="191" t="s">
        <v>8</v>
      </c>
      <c r="B281" s="586" t="s">
        <v>249</v>
      </c>
      <c r="C281" s="11">
        <v>91</v>
      </c>
      <c r="D281" s="548">
        <v>25405109.25</v>
      </c>
      <c r="E281" s="11">
        <v>51</v>
      </c>
      <c r="F281" s="490">
        <v>1.2742354587247651E-3</v>
      </c>
      <c r="G281" s="548">
        <v>12927157.472999999</v>
      </c>
      <c r="H281" s="490">
        <v>1.8108286461130778E-3</v>
      </c>
      <c r="I281" s="560">
        <v>118.10800600263129</v>
      </c>
      <c r="J281" s="26">
        <v>0.56043956043956045</v>
      </c>
    </row>
    <row r="282" spans="1:10" x14ac:dyDescent="0.25">
      <c r="A282" s="191" t="s">
        <v>8</v>
      </c>
      <c r="B282" s="586" t="s">
        <v>216</v>
      </c>
      <c r="C282" s="11">
        <v>87</v>
      </c>
      <c r="D282" s="548">
        <v>8254074.4399999995</v>
      </c>
      <c r="E282" s="11">
        <v>72</v>
      </c>
      <c r="F282" s="490">
        <v>1.7989206476114331E-3</v>
      </c>
      <c r="G282" s="548">
        <v>3425259.173</v>
      </c>
      <c r="H282" s="490">
        <v>4.7980829844339833E-4</v>
      </c>
      <c r="I282" s="560">
        <v>23.691918886391147</v>
      </c>
      <c r="J282" s="26">
        <v>0.82758620689655171</v>
      </c>
    </row>
    <row r="283" spans="1:10" x14ac:dyDescent="0.25">
      <c r="A283" s="191" t="s">
        <v>8</v>
      </c>
      <c r="B283" s="586" t="s">
        <v>223</v>
      </c>
      <c r="C283" s="11">
        <v>48</v>
      </c>
      <c r="D283" s="548">
        <v>7442379</v>
      </c>
      <c r="E283" s="11">
        <v>27</v>
      </c>
      <c r="F283" s="490">
        <v>6.7459524285428741E-4</v>
      </c>
      <c r="G283" s="548">
        <v>4521050.6099999994</v>
      </c>
      <c r="H283" s="490">
        <v>6.3330612102577614E-4</v>
      </c>
      <c r="I283" s="560">
        <v>65.989178684026143</v>
      </c>
      <c r="J283" s="26">
        <v>0.5625</v>
      </c>
    </row>
    <row r="284" spans="1:10" x14ac:dyDescent="0.25">
      <c r="A284" s="191" t="s">
        <v>8</v>
      </c>
      <c r="B284" s="586" t="s">
        <v>255</v>
      </c>
      <c r="C284" s="11">
        <v>149</v>
      </c>
      <c r="D284" s="548">
        <v>29408595.5</v>
      </c>
      <c r="E284" s="11">
        <v>98</v>
      </c>
      <c r="F284" s="490">
        <v>2.4485308814711174E-3</v>
      </c>
      <c r="G284" s="548">
        <v>11249454.83</v>
      </c>
      <c r="H284" s="490">
        <v>1.5758170426767202E-3</v>
      </c>
      <c r="I284" s="560">
        <v>82.103819508812904</v>
      </c>
      <c r="J284" s="26">
        <v>0.65771812080536918</v>
      </c>
    </row>
    <row r="285" spans="1:10" x14ac:dyDescent="0.25">
      <c r="A285" s="191" t="s">
        <v>8</v>
      </c>
      <c r="B285" s="586" t="s">
        <v>238</v>
      </c>
      <c r="C285" s="11">
        <v>133</v>
      </c>
      <c r="D285" s="548">
        <v>34628971.730000004</v>
      </c>
      <c r="E285" s="11">
        <v>94</v>
      </c>
      <c r="F285" s="490">
        <v>2.3485908454927043E-3</v>
      </c>
      <c r="G285" s="548">
        <v>25735843.558000002</v>
      </c>
      <c r="H285" s="490">
        <v>3.6050618895954343E-3</v>
      </c>
      <c r="I285" s="560">
        <v>104.92006831913247</v>
      </c>
      <c r="J285" s="26">
        <v>0.70676691729323304</v>
      </c>
    </row>
    <row r="286" spans="1:10" x14ac:dyDescent="0.25">
      <c r="A286" s="191" t="s">
        <v>8</v>
      </c>
      <c r="B286" s="586" t="s">
        <v>264</v>
      </c>
      <c r="C286" s="11">
        <v>16</v>
      </c>
      <c r="D286" s="548">
        <v>808251.13</v>
      </c>
      <c r="E286" s="11">
        <v>12</v>
      </c>
      <c r="F286" s="490">
        <v>2.9982010793523883E-4</v>
      </c>
      <c r="G286" s="548">
        <v>347507.92100000003</v>
      </c>
      <c r="H286" s="490">
        <v>4.8678706004187353E-5</v>
      </c>
      <c r="I286" s="560">
        <v>3.5421678694473329</v>
      </c>
      <c r="J286" s="26">
        <v>0.75</v>
      </c>
    </row>
    <row r="287" spans="1:10" x14ac:dyDescent="0.25">
      <c r="A287" s="191" t="s">
        <v>8</v>
      </c>
      <c r="B287" s="586" t="s">
        <v>265</v>
      </c>
      <c r="C287" s="11">
        <v>19</v>
      </c>
      <c r="D287" s="548">
        <v>1791641</v>
      </c>
      <c r="E287" s="11">
        <v>9</v>
      </c>
      <c r="F287" s="490">
        <v>2.2486508095142914E-4</v>
      </c>
      <c r="G287" s="548">
        <v>83347.650000000009</v>
      </c>
      <c r="H287" s="490">
        <v>1.1675289987101922E-5</v>
      </c>
      <c r="I287" s="560">
        <v>0.95218546148309791</v>
      </c>
      <c r="J287" s="26">
        <v>0.47368421052631576</v>
      </c>
    </row>
    <row r="288" spans="1:10" x14ac:dyDescent="0.25">
      <c r="A288" s="191" t="s">
        <v>8</v>
      </c>
      <c r="B288" s="586" t="s">
        <v>250</v>
      </c>
      <c r="C288" s="11">
        <v>137</v>
      </c>
      <c r="D288" s="548">
        <v>11683483.91</v>
      </c>
      <c r="E288" s="11">
        <v>92</v>
      </c>
      <c r="F288" s="490">
        <v>2.2986208275034979E-3</v>
      </c>
      <c r="G288" s="548">
        <v>5102452.385999999</v>
      </c>
      <c r="H288" s="490">
        <v>7.1474854122377887E-4</v>
      </c>
      <c r="I288" s="560">
        <v>36.229745136186764</v>
      </c>
      <c r="J288" s="26">
        <v>0.67153284671532842</v>
      </c>
    </row>
    <row r="289" spans="1:10" x14ac:dyDescent="0.25">
      <c r="A289" s="191" t="s">
        <v>8</v>
      </c>
      <c r="B289" s="586" t="s">
        <v>266</v>
      </c>
      <c r="C289" s="11">
        <v>33</v>
      </c>
      <c r="D289" s="548">
        <v>13434910</v>
      </c>
      <c r="E289" s="11">
        <v>18</v>
      </c>
      <c r="F289" s="490">
        <v>4.4973016190285827E-4</v>
      </c>
      <c r="G289" s="548">
        <v>358455.94199999998</v>
      </c>
      <c r="H289" s="490">
        <v>5.0212298372537038E-5</v>
      </c>
      <c r="I289" s="560">
        <v>4.1986546489563565</v>
      </c>
      <c r="J289" s="26">
        <v>0.54545454545454541</v>
      </c>
    </row>
    <row r="290" spans="1:10" x14ac:dyDescent="0.25">
      <c r="A290" s="191" t="s">
        <v>8</v>
      </c>
      <c r="B290" s="586" t="s">
        <v>239</v>
      </c>
      <c r="C290" s="11">
        <v>89</v>
      </c>
      <c r="D290" s="548">
        <v>17537793.420000002</v>
      </c>
      <c r="E290" s="11">
        <v>37</v>
      </c>
      <c r="F290" s="490">
        <v>9.2444533280031983E-4</v>
      </c>
      <c r="G290" s="548">
        <v>1326129.1070000001</v>
      </c>
      <c r="H290" s="490">
        <v>1.8576338846459993E-4</v>
      </c>
      <c r="I290" s="560">
        <v>11.112937912714109</v>
      </c>
      <c r="J290" s="26">
        <v>0.4157303370786517</v>
      </c>
    </row>
    <row r="291" spans="1:10" x14ac:dyDescent="0.25">
      <c r="A291" s="191" t="s">
        <v>8</v>
      </c>
      <c r="B291" s="586" t="s">
        <v>251</v>
      </c>
      <c r="C291" s="11">
        <v>118</v>
      </c>
      <c r="D291" s="548">
        <v>38689578.759999998</v>
      </c>
      <c r="E291" s="11">
        <v>73</v>
      </c>
      <c r="F291" s="490">
        <v>1.8239056566060365E-3</v>
      </c>
      <c r="G291" s="548">
        <v>17974816.473999999</v>
      </c>
      <c r="H291" s="490">
        <v>2.5179017620639197E-3</v>
      </c>
      <c r="I291" s="560">
        <v>129.86645816053752</v>
      </c>
      <c r="J291" s="26">
        <v>0.61864406779661019</v>
      </c>
    </row>
    <row r="292" spans="1:10" x14ac:dyDescent="0.25">
      <c r="A292" s="191" t="s">
        <v>8</v>
      </c>
      <c r="B292" s="586" t="s">
        <v>252</v>
      </c>
      <c r="C292" s="11">
        <v>79</v>
      </c>
      <c r="D292" s="548">
        <v>13776655</v>
      </c>
      <c r="E292" s="11">
        <v>49</v>
      </c>
      <c r="F292" s="490">
        <v>1.2242654407355587E-3</v>
      </c>
      <c r="G292" s="548">
        <v>5946943.1769999992</v>
      </c>
      <c r="H292" s="490">
        <v>8.3304431652592701E-4</v>
      </c>
      <c r="I292" s="560">
        <v>47.795020148522006</v>
      </c>
      <c r="J292" s="26">
        <v>0.620253164556962</v>
      </c>
    </row>
    <row r="293" spans="1:10" x14ac:dyDescent="0.25">
      <c r="A293" s="191" t="s">
        <v>8</v>
      </c>
      <c r="B293" s="586" t="s">
        <v>253</v>
      </c>
      <c r="C293" s="11">
        <v>73</v>
      </c>
      <c r="D293" s="548">
        <v>21800825.420000002</v>
      </c>
      <c r="E293" s="11">
        <v>44</v>
      </c>
      <c r="F293" s="490">
        <v>1.0993403957625424E-3</v>
      </c>
      <c r="G293" s="548">
        <v>11266550.173000002</v>
      </c>
      <c r="H293" s="490">
        <v>1.5782117483097405E-3</v>
      </c>
      <c r="I293" s="560">
        <v>97.037596770164953</v>
      </c>
      <c r="J293" s="26">
        <v>0.60273972602739723</v>
      </c>
    </row>
    <row r="294" spans="1:10" x14ac:dyDescent="0.25">
      <c r="A294" s="191" t="s">
        <v>8</v>
      </c>
      <c r="B294" s="586" t="s">
        <v>256</v>
      </c>
      <c r="C294" s="11">
        <v>103</v>
      </c>
      <c r="D294" s="548">
        <v>12235833.559999999</v>
      </c>
      <c r="E294" s="11">
        <v>60</v>
      </c>
      <c r="F294" s="490">
        <v>1.4991005396761943E-3</v>
      </c>
      <c r="G294" s="548">
        <v>6082712.9239999996</v>
      </c>
      <c r="H294" s="490">
        <v>8.5206286315202219E-4</v>
      </c>
      <c r="I294" s="560">
        <v>48.719387146381315</v>
      </c>
      <c r="J294" s="26">
        <v>0.58252427184466016</v>
      </c>
    </row>
    <row r="295" spans="1:10" x14ac:dyDescent="0.25">
      <c r="A295" s="191" t="s">
        <v>8</v>
      </c>
      <c r="B295" s="586" t="s">
        <v>353</v>
      </c>
      <c r="C295" s="11">
        <v>127</v>
      </c>
      <c r="D295" s="548">
        <v>11129926.210000001</v>
      </c>
      <c r="E295" s="11">
        <v>79</v>
      </c>
      <c r="F295" s="490">
        <v>1.9738157105736558E-3</v>
      </c>
      <c r="G295" s="548">
        <v>4543102.6080000009</v>
      </c>
      <c r="H295" s="490">
        <v>6.3639515198759698E-4</v>
      </c>
      <c r="I295" s="560">
        <v>36.977882207390536</v>
      </c>
      <c r="J295" s="26">
        <v>0.62204724409448819</v>
      </c>
    </row>
    <row r="296" spans="1:10" x14ac:dyDescent="0.25">
      <c r="A296" s="191" t="s">
        <v>8</v>
      </c>
      <c r="B296" s="586" t="s">
        <v>230</v>
      </c>
      <c r="C296" s="11">
        <v>146</v>
      </c>
      <c r="D296" s="548">
        <v>16875790</v>
      </c>
      <c r="E296" s="11">
        <v>89</v>
      </c>
      <c r="F296" s="490">
        <v>2.2236658005196884E-3</v>
      </c>
      <c r="G296" s="548">
        <v>9106938.2379999999</v>
      </c>
      <c r="H296" s="490">
        <v>1.2756945735515879E-3</v>
      </c>
      <c r="I296" s="560">
        <v>58.842894402553519</v>
      </c>
      <c r="J296" s="26">
        <v>0.6095890410958904</v>
      </c>
    </row>
    <row r="297" spans="1:10" x14ac:dyDescent="0.25">
      <c r="A297" s="191" t="s">
        <v>8</v>
      </c>
      <c r="B297" s="586" t="s">
        <v>217</v>
      </c>
      <c r="C297" s="11">
        <v>103</v>
      </c>
      <c r="D297" s="548">
        <v>28637083</v>
      </c>
      <c r="E297" s="11">
        <v>53</v>
      </c>
      <c r="F297" s="490">
        <v>1.3242054767139716E-3</v>
      </c>
      <c r="G297" s="548">
        <v>7983934.5500000007</v>
      </c>
      <c r="H297" s="490">
        <v>1.1183848747900161E-3</v>
      </c>
      <c r="I297" s="560">
        <v>51.267141948989291</v>
      </c>
      <c r="J297" s="26">
        <v>0.5145631067961165</v>
      </c>
    </row>
    <row r="298" spans="1:10" x14ac:dyDescent="0.25">
      <c r="A298" s="191" t="s">
        <v>8</v>
      </c>
      <c r="B298" s="586" t="s">
        <v>257</v>
      </c>
      <c r="C298" s="11">
        <v>130</v>
      </c>
      <c r="D298" s="548">
        <v>21922472.079999998</v>
      </c>
      <c r="E298" s="11">
        <v>71</v>
      </c>
      <c r="F298" s="490">
        <v>1.7739356386168299E-3</v>
      </c>
      <c r="G298" s="548">
        <v>6901904.1160000004</v>
      </c>
      <c r="H298" s="490">
        <v>9.6681468544670838E-4</v>
      </c>
      <c r="I298" s="560">
        <v>63.813163298137916</v>
      </c>
      <c r="J298" s="26">
        <v>0.5461538461538461</v>
      </c>
    </row>
    <row r="299" spans="1:10" x14ac:dyDescent="0.25">
      <c r="A299" s="191" t="s">
        <v>8</v>
      </c>
      <c r="B299" s="586" t="s">
        <v>240</v>
      </c>
      <c r="C299" s="11">
        <v>213</v>
      </c>
      <c r="D299" s="548">
        <v>43454400.07</v>
      </c>
      <c r="E299" s="11">
        <v>140</v>
      </c>
      <c r="F299" s="490">
        <v>3.4979012592444535E-3</v>
      </c>
      <c r="G299" s="548">
        <v>35414452.897</v>
      </c>
      <c r="H299" s="490">
        <v>4.9608358160912365E-3</v>
      </c>
      <c r="I299" s="560">
        <v>297.05625741918169</v>
      </c>
      <c r="J299" s="26">
        <v>0.65727699530516437</v>
      </c>
    </row>
    <row r="300" spans="1:10" x14ac:dyDescent="0.25">
      <c r="A300" s="191" t="s">
        <v>8</v>
      </c>
      <c r="B300" s="586" t="s">
        <v>218</v>
      </c>
      <c r="C300" s="11">
        <v>55</v>
      </c>
      <c r="D300" s="548">
        <v>6729132.6900000004</v>
      </c>
      <c r="E300" s="11">
        <v>30</v>
      </c>
      <c r="F300" s="490">
        <v>7.4955026983809716E-4</v>
      </c>
      <c r="G300" s="548">
        <v>2165301.2000000002</v>
      </c>
      <c r="H300" s="490">
        <v>3.033141236665914E-4</v>
      </c>
      <c r="I300" s="560">
        <v>14.689967435549526</v>
      </c>
      <c r="J300" s="26">
        <v>0.54545454545454541</v>
      </c>
    </row>
    <row r="301" spans="1:10" x14ac:dyDescent="0.25">
      <c r="A301" s="191" t="s">
        <v>8</v>
      </c>
      <c r="B301" s="586" t="s">
        <v>267</v>
      </c>
      <c r="C301" s="11">
        <v>66</v>
      </c>
      <c r="D301" s="548">
        <v>10361697.73</v>
      </c>
      <c r="E301" s="11">
        <v>44</v>
      </c>
      <c r="F301" s="490">
        <v>1.0993403957625424E-3</v>
      </c>
      <c r="G301" s="548">
        <v>6677904.6529999999</v>
      </c>
      <c r="H301" s="490">
        <v>9.3543697188813637E-4</v>
      </c>
      <c r="I301" s="560">
        <v>67.164571168507237</v>
      </c>
      <c r="J301" s="26">
        <v>0.66666666666666663</v>
      </c>
    </row>
    <row r="302" spans="1:10" x14ac:dyDescent="0.25">
      <c r="A302" s="191" t="s">
        <v>8</v>
      </c>
      <c r="B302" s="586" t="s">
        <v>219</v>
      </c>
      <c r="C302" s="11">
        <v>57</v>
      </c>
      <c r="D302" s="548">
        <v>11483138.57</v>
      </c>
      <c r="E302" s="11">
        <v>29</v>
      </c>
      <c r="F302" s="490">
        <v>7.2456526084349387E-4</v>
      </c>
      <c r="G302" s="548">
        <v>6965310.71</v>
      </c>
      <c r="H302" s="490">
        <v>9.7569664399076367E-4</v>
      </c>
      <c r="I302" s="560">
        <v>43.780276875113927</v>
      </c>
      <c r="J302" s="26">
        <v>0.50877192982456143</v>
      </c>
    </row>
    <row r="303" spans="1:10" x14ac:dyDescent="0.25">
      <c r="A303" s="191" t="s">
        <v>8</v>
      </c>
      <c r="B303" s="586" t="s">
        <v>273</v>
      </c>
      <c r="C303" s="11">
        <v>78</v>
      </c>
      <c r="D303" s="548">
        <v>10749459</v>
      </c>
      <c r="E303" s="11">
        <v>55</v>
      </c>
      <c r="F303" s="490">
        <v>1.374175494703178E-3</v>
      </c>
      <c r="G303" s="548">
        <v>3780355.9950000001</v>
      </c>
      <c r="H303" s="490">
        <v>5.2955005325410159E-4</v>
      </c>
      <c r="I303" s="560">
        <v>35.375724011117036</v>
      </c>
      <c r="J303" s="26">
        <v>0.70512820512820518</v>
      </c>
    </row>
    <row r="304" spans="1:10" x14ac:dyDescent="0.25">
      <c r="A304" s="191" t="s">
        <v>8</v>
      </c>
      <c r="B304" s="586" t="s">
        <v>224</v>
      </c>
      <c r="C304" s="11">
        <v>99</v>
      </c>
      <c r="D304" s="548">
        <v>10504277.49</v>
      </c>
      <c r="E304" s="11">
        <v>56</v>
      </c>
      <c r="F304" s="490">
        <v>1.3991605036977814E-3</v>
      </c>
      <c r="G304" s="548">
        <v>2747607.9</v>
      </c>
      <c r="H304" s="490">
        <v>3.8488330508841144E-4</v>
      </c>
      <c r="I304" s="560">
        <v>15.711569780075251</v>
      </c>
      <c r="J304" s="26">
        <v>0.56565656565656564</v>
      </c>
    </row>
    <row r="305" spans="1:10" x14ac:dyDescent="0.25">
      <c r="A305" s="191" t="s">
        <v>10</v>
      </c>
      <c r="B305" s="586" t="s">
        <v>298</v>
      </c>
      <c r="C305" s="11">
        <v>227</v>
      </c>
      <c r="D305" s="548">
        <v>69361640.609999999</v>
      </c>
      <c r="E305" s="11">
        <v>142</v>
      </c>
      <c r="F305" s="490">
        <v>3.5478712772336598E-3</v>
      </c>
      <c r="G305" s="548">
        <v>37279246.158199996</v>
      </c>
      <c r="H305" s="490">
        <v>5.2220549637277134E-3</v>
      </c>
      <c r="I305" s="560">
        <v>204.80739122518827</v>
      </c>
      <c r="J305" s="26">
        <v>0.62555066079295152</v>
      </c>
    </row>
    <row r="306" spans="1:10" x14ac:dyDescent="0.25">
      <c r="A306" s="191" t="s">
        <v>10</v>
      </c>
      <c r="B306" s="586" t="s">
        <v>285</v>
      </c>
      <c r="C306" s="11">
        <v>72</v>
      </c>
      <c r="D306" s="548">
        <v>9875511.9100000001</v>
      </c>
      <c r="E306" s="11">
        <v>45</v>
      </c>
      <c r="F306" s="490">
        <v>1.1243254047571458E-3</v>
      </c>
      <c r="G306" s="548">
        <v>4579308.7439999999</v>
      </c>
      <c r="H306" s="490">
        <v>6.4146688630898978E-4</v>
      </c>
      <c r="I306" s="560">
        <v>23.926583123465175</v>
      </c>
      <c r="J306" s="26">
        <v>0.625</v>
      </c>
    </row>
    <row r="307" spans="1:10" x14ac:dyDescent="0.25">
      <c r="A307" s="191" t="s">
        <v>10</v>
      </c>
      <c r="B307" s="586" t="s">
        <v>355</v>
      </c>
      <c r="C307" s="11">
        <v>421</v>
      </c>
      <c r="D307" s="548">
        <v>149758434.63</v>
      </c>
      <c r="E307" s="11">
        <v>273</v>
      </c>
      <c r="F307" s="490">
        <v>6.8209074555266843E-3</v>
      </c>
      <c r="G307" s="548">
        <v>70780343.9692</v>
      </c>
      <c r="H307" s="490">
        <v>9.9148691202119148E-3</v>
      </c>
      <c r="I307" s="560">
        <v>159.96497866360508</v>
      </c>
      <c r="J307" s="26">
        <v>0.64845605700712594</v>
      </c>
    </row>
    <row r="308" spans="1:10" x14ac:dyDescent="0.25">
      <c r="A308" s="191" t="s">
        <v>10</v>
      </c>
      <c r="B308" s="586" t="s">
        <v>292</v>
      </c>
      <c r="C308" s="11">
        <v>66</v>
      </c>
      <c r="D308" s="548">
        <v>38015469.880000003</v>
      </c>
      <c r="E308" s="11">
        <v>40</v>
      </c>
      <c r="F308" s="490">
        <v>9.9940035978412947E-4</v>
      </c>
      <c r="G308" s="548">
        <v>5768254.3799999999</v>
      </c>
      <c r="H308" s="490">
        <v>8.0801369451773142E-4</v>
      </c>
      <c r="I308" s="560">
        <v>49.515038241984634</v>
      </c>
      <c r="J308" s="26">
        <v>0.60606060606060608</v>
      </c>
    </row>
    <row r="309" spans="1:10" x14ac:dyDescent="0.25">
      <c r="A309" s="191" t="s">
        <v>10</v>
      </c>
      <c r="B309" s="586" t="s">
        <v>286</v>
      </c>
      <c r="C309" s="11">
        <v>23</v>
      </c>
      <c r="D309" s="548">
        <v>14283739</v>
      </c>
      <c r="E309" s="11">
        <v>13</v>
      </c>
      <c r="F309" s="490">
        <v>3.2480511692984212E-4</v>
      </c>
      <c r="G309" s="548">
        <v>5781375.3480000002</v>
      </c>
      <c r="H309" s="490">
        <v>8.0985167202893293E-4</v>
      </c>
      <c r="I309" s="560">
        <v>118.24062476735863</v>
      </c>
      <c r="J309" s="26">
        <v>0.56521739130434778</v>
      </c>
    </row>
    <row r="310" spans="1:10" x14ac:dyDescent="0.25">
      <c r="A310" s="191" t="s">
        <v>10</v>
      </c>
      <c r="B310" s="586" t="s">
        <v>366</v>
      </c>
      <c r="C310" s="11">
        <v>1000</v>
      </c>
      <c r="D310" s="548">
        <v>174491672.85000002</v>
      </c>
      <c r="E310" s="11">
        <v>620</v>
      </c>
      <c r="F310" s="490">
        <v>1.5490705576654008E-2</v>
      </c>
      <c r="G310" s="548">
        <v>100213835.83800001</v>
      </c>
      <c r="H310" s="490">
        <v>1.4037895419108723E-2</v>
      </c>
      <c r="I310" s="560">
        <v>183.76564100598716</v>
      </c>
      <c r="J310" s="26">
        <v>0.62</v>
      </c>
    </row>
    <row r="311" spans="1:10" x14ac:dyDescent="0.25">
      <c r="A311" s="191" t="s">
        <v>10</v>
      </c>
      <c r="B311" s="586" t="s">
        <v>293</v>
      </c>
      <c r="C311" s="11">
        <v>152</v>
      </c>
      <c r="D311" s="548">
        <v>32265109.149999999</v>
      </c>
      <c r="E311" s="11">
        <v>77</v>
      </c>
      <c r="F311" s="490">
        <v>1.9238456925844494E-3</v>
      </c>
      <c r="G311" s="548">
        <v>12670638.499999998</v>
      </c>
      <c r="H311" s="490">
        <v>1.7748956186435739E-3</v>
      </c>
      <c r="I311" s="560">
        <v>149.70566655245341</v>
      </c>
      <c r="J311" s="26">
        <v>0.50657894736842102</v>
      </c>
    </row>
    <row r="312" spans="1:10" x14ac:dyDescent="0.25">
      <c r="A312" s="191" t="s">
        <v>10</v>
      </c>
      <c r="B312" s="586" t="s">
        <v>275</v>
      </c>
      <c r="C312" s="11">
        <v>173</v>
      </c>
      <c r="D312" s="548">
        <v>17826050.25</v>
      </c>
      <c r="E312" s="11">
        <v>114</v>
      </c>
      <c r="F312" s="490">
        <v>2.8482910253847691E-3</v>
      </c>
      <c r="G312" s="548">
        <v>4358046.9211999997</v>
      </c>
      <c r="H312" s="490">
        <v>6.1047265978592937E-4</v>
      </c>
      <c r="I312" s="560">
        <v>31.956582055230466</v>
      </c>
      <c r="J312" s="26">
        <v>0.65895953757225434</v>
      </c>
    </row>
    <row r="313" spans="1:10" x14ac:dyDescent="0.25">
      <c r="A313" s="191" t="s">
        <v>10</v>
      </c>
      <c r="B313" s="586" t="s">
        <v>287</v>
      </c>
      <c r="C313" s="11">
        <v>57</v>
      </c>
      <c r="D313" s="548">
        <v>4268033.32</v>
      </c>
      <c r="E313" s="11">
        <v>35</v>
      </c>
      <c r="F313" s="490">
        <v>8.7447531481111337E-4</v>
      </c>
      <c r="G313" s="548">
        <v>1141055.105</v>
      </c>
      <c r="H313" s="490">
        <v>1.5983833068044547E-4</v>
      </c>
      <c r="I313" s="560">
        <v>12.93918654888531</v>
      </c>
      <c r="J313" s="26">
        <v>0.61403508771929827</v>
      </c>
    </row>
    <row r="314" spans="1:10" x14ac:dyDescent="0.25">
      <c r="A314" s="191" t="s">
        <v>10</v>
      </c>
      <c r="B314" s="586" t="s">
        <v>276</v>
      </c>
      <c r="C314" s="11">
        <v>164</v>
      </c>
      <c r="D314" s="548">
        <v>63072020</v>
      </c>
      <c r="E314" s="11">
        <v>114</v>
      </c>
      <c r="F314" s="490">
        <v>2.8482910253847691E-3</v>
      </c>
      <c r="G314" s="548">
        <v>23530984.023599997</v>
      </c>
      <c r="H314" s="490">
        <v>3.2962064576192887E-3</v>
      </c>
      <c r="I314" s="560">
        <v>189.26536277910043</v>
      </c>
      <c r="J314" s="26">
        <v>0.69512195121951215</v>
      </c>
    </row>
    <row r="315" spans="1:10" x14ac:dyDescent="0.25">
      <c r="A315" s="191" t="s">
        <v>10</v>
      </c>
      <c r="B315" s="586" t="s">
        <v>294</v>
      </c>
      <c r="C315" s="11">
        <v>154</v>
      </c>
      <c r="D315" s="548">
        <v>14860420.050000001</v>
      </c>
      <c r="E315" s="11">
        <v>88</v>
      </c>
      <c r="F315" s="490">
        <v>2.1986807915250848E-3</v>
      </c>
      <c r="G315" s="548">
        <v>7450349.9379999992</v>
      </c>
      <c r="H315" s="490">
        <v>1.0436406549139275E-3</v>
      </c>
      <c r="I315" s="560">
        <v>89.040202906518147</v>
      </c>
      <c r="J315" s="26">
        <v>0.5714285714285714</v>
      </c>
    </row>
    <row r="316" spans="1:10" x14ac:dyDescent="0.25">
      <c r="A316" s="191" t="s">
        <v>10</v>
      </c>
      <c r="B316" s="586" t="s">
        <v>357</v>
      </c>
      <c r="C316" s="11">
        <v>119</v>
      </c>
      <c r="D316" s="548">
        <v>31877098.800000001</v>
      </c>
      <c r="E316" s="11">
        <v>71</v>
      </c>
      <c r="F316" s="490">
        <v>1.7739356386168299E-3</v>
      </c>
      <c r="G316" s="548">
        <v>18875024</v>
      </c>
      <c r="H316" s="490">
        <v>2.6440023049661083E-3</v>
      </c>
      <c r="I316" s="560">
        <v>150.22024846994404</v>
      </c>
      <c r="J316" s="26">
        <v>0.59663865546218486</v>
      </c>
    </row>
    <row r="317" spans="1:10" x14ac:dyDescent="0.25">
      <c r="A317" s="191" t="s">
        <v>10</v>
      </c>
      <c r="B317" s="586" t="s">
        <v>367</v>
      </c>
      <c r="C317" s="11">
        <v>11</v>
      </c>
      <c r="D317" s="548">
        <v>2706150</v>
      </c>
      <c r="E317" s="11">
        <v>7</v>
      </c>
      <c r="F317" s="490">
        <v>1.7489506296222267E-4</v>
      </c>
      <c r="G317" s="548">
        <v>425278</v>
      </c>
      <c r="H317" s="490">
        <v>5.9572693112939965E-5</v>
      </c>
      <c r="I317" s="560">
        <v>186.52543859649123</v>
      </c>
      <c r="J317" s="26">
        <v>0.63636363636363635</v>
      </c>
    </row>
    <row r="318" spans="1:10" x14ac:dyDescent="0.25">
      <c r="A318" s="191" t="s">
        <v>10</v>
      </c>
      <c r="B318" s="586" t="s">
        <v>299</v>
      </c>
      <c r="C318" s="11">
        <v>175</v>
      </c>
      <c r="D318" s="548">
        <v>14081442.98</v>
      </c>
      <c r="E318" s="11">
        <v>103</v>
      </c>
      <c r="F318" s="490">
        <v>2.5734559264441333E-3</v>
      </c>
      <c r="G318" s="548">
        <v>7986241.8207999989</v>
      </c>
      <c r="H318" s="490">
        <v>1.118708075932085E-3</v>
      </c>
      <c r="I318" s="560">
        <v>72.049383104182439</v>
      </c>
      <c r="J318" s="26">
        <v>0.58857142857142852</v>
      </c>
    </row>
    <row r="319" spans="1:10" x14ac:dyDescent="0.25">
      <c r="A319" s="191" t="s">
        <v>10</v>
      </c>
      <c r="B319" s="586" t="s">
        <v>277</v>
      </c>
      <c r="C319" s="11">
        <v>135</v>
      </c>
      <c r="D319" s="548">
        <v>13795348.699999999</v>
      </c>
      <c r="E319" s="11">
        <v>92</v>
      </c>
      <c r="F319" s="490">
        <v>2.2986208275034979E-3</v>
      </c>
      <c r="G319" s="548">
        <v>8819931.9829999991</v>
      </c>
      <c r="H319" s="490">
        <v>1.2354909054789172E-3</v>
      </c>
      <c r="I319" s="560">
        <v>111.36558982550063</v>
      </c>
      <c r="J319" s="26">
        <v>0.68148148148148147</v>
      </c>
    </row>
    <row r="320" spans="1:10" x14ac:dyDescent="0.25">
      <c r="A320" s="191" t="s">
        <v>10</v>
      </c>
      <c r="B320" s="586" t="s">
        <v>278</v>
      </c>
      <c r="C320" s="11">
        <v>159</v>
      </c>
      <c r="D320" s="548">
        <v>9603909.3300000001</v>
      </c>
      <c r="E320" s="11">
        <v>97</v>
      </c>
      <c r="F320" s="490">
        <v>2.4235458724765143E-3</v>
      </c>
      <c r="G320" s="548">
        <v>6472373.5690000001</v>
      </c>
      <c r="H320" s="490">
        <v>9.0664629804114243E-4</v>
      </c>
      <c r="I320" s="560">
        <v>68.811847553131543</v>
      </c>
      <c r="J320" s="26">
        <v>0.61006289308176098</v>
      </c>
    </row>
    <row r="321" spans="1:10" x14ac:dyDescent="0.25">
      <c r="A321" s="191" t="s">
        <v>10</v>
      </c>
      <c r="B321" s="586" t="s">
        <v>288</v>
      </c>
      <c r="C321" s="11">
        <v>83</v>
      </c>
      <c r="D321" s="548">
        <v>9336441</v>
      </c>
      <c r="E321" s="11">
        <v>53</v>
      </c>
      <c r="F321" s="490">
        <v>1.3242054767139716E-3</v>
      </c>
      <c r="G321" s="548">
        <v>3493343.59</v>
      </c>
      <c r="H321" s="490">
        <v>4.8934552369303368E-4</v>
      </c>
      <c r="I321" s="560">
        <v>49.874271376154645</v>
      </c>
      <c r="J321" s="26">
        <v>0.63855421686746983</v>
      </c>
    </row>
    <row r="322" spans="1:10" x14ac:dyDescent="0.25">
      <c r="A322" s="191" t="s">
        <v>10</v>
      </c>
      <c r="B322" s="586" t="s">
        <v>300</v>
      </c>
      <c r="C322" s="11">
        <v>177</v>
      </c>
      <c r="D322" s="548">
        <v>48769118</v>
      </c>
      <c r="E322" s="11">
        <v>119</v>
      </c>
      <c r="F322" s="490">
        <v>2.9732160703577854E-3</v>
      </c>
      <c r="G322" s="548">
        <v>35732612.651000001</v>
      </c>
      <c r="H322" s="490">
        <v>5.0054034480541652E-3</v>
      </c>
      <c r="I322" s="560">
        <v>171.66430936229906</v>
      </c>
      <c r="J322" s="26">
        <v>0.67231638418079098</v>
      </c>
    </row>
    <row r="323" spans="1:10" x14ac:dyDescent="0.25">
      <c r="A323" s="191" t="s">
        <v>10</v>
      </c>
      <c r="B323" s="586" t="s">
        <v>279</v>
      </c>
      <c r="C323" s="11">
        <v>207</v>
      </c>
      <c r="D323" s="548">
        <v>47619929.990000002</v>
      </c>
      <c r="E323" s="11">
        <v>142</v>
      </c>
      <c r="F323" s="490">
        <v>3.5478712772336598E-3</v>
      </c>
      <c r="G323" s="548">
        <v>31064080.2742</v>
      </c>
      <c r="H323" s="490">
        <v>4.3514381675295892E-3</v>
      </c>
      <c r="I323" s="560">
        <v>118.7710011783778</v>
      </c>
      <c r="J323" s="26">
        <v>0.68599033816425126</v>
      </c>
    </row>
    <row r="324" spans="1:10" x14ac:dyDescent="0.25">
      <c r="A324" s="191" t="s">
        <v>10</v>
      </c>
      <c r="B324" s="586" t="s">
        <v>356</v>
      </c>
      <c r="C324" s="11">
        <v>51</v>
      </c>
      <c r="D324" s="548">
        <v>7149163</v>
      </c>
      <c r="E324" s="11">
        <v>30</v>
      </c>
      <c r="F324" s="490">
        <v>7.4955026983809716E-4</v>
      </c>
      <c r="G324" s="548">
        <v>5421260.3949999996</v>
      </c>
      <c r="H324" s="490">
        <v>7.5940698036736131E-4</v>
      </c>
      <c r="I324" s="560">
        <v>36.115492042449148</v>
      </c>
      <c r="J324" s="26">
        <v>0.58823529411764708</v>
      </c>
    </row>
    <row r="325" spans="1:10" x14ac:dyDescent="0.25">
      <c r="A325" s="191" t="s">
        <v>10</v>
      </c>
      <c r="B325" s="586" t="s">
        <v>289</v>
      </c>
      <c r="C325" s="11">
        <v>88</v>
      </c>
      <c r="D325" s="548">
        <v>32892834.5</v>
      </c>
      <c r="E325" s="11">
        <v>58</v>
      </c>
      <c r="F325" s="490">
        <v>1.4491305216869877E-3</v>
      </c>
      <c r="G325" s="548">
        <v>29098431.2678</v>
      </c>
      <c r="H325" s="490">
        <v>4.0760912061866029E-3</v>
      </c>
      <c r="I325" s="560">
        <v>637.01988370586048</v>
      </c>
      <c r="J325" s="26">
        <v>0.65909090909090906</v>
      </c>
    </row>
    <row r="326" spans="1:10" x14ac:dyDescent="0.25">
      <c r="A326" s="191" t="s">
        <v>10</v>
      </c>
      <c r="B326" s="586" t="s">
        <v>301</v>
      </c>
      <c r="C326" s="11">
        <v>124</v>
      </c>
      <c r="D326" s="548">
        <v>11663752.67</v>
      </c>
      <c r="E326" s="11">
        <v>77</v>
      </c>
      <c r="F326" s="490">
        <v>1.9238456925844494E-3</v>
      </c>
      <c r="G326" s="548">
        <v>6526733.3725999985</v>
      </c>
      <c r="H326" s="490">
        <v>9.1426098748555857E-4</v>
      </c>
      <c r="I326" s="560">
        <v>54.820240494888992</v>
      </c>
      <c r="J326" s="26">
        <v>0.62096774193548387</v>
      </c>
    </row>
    <row r="327" spans="1:10" x14ac:dyDescent="0.25">
      <c r="A327" s="191" t="s">
        <v>10</v>
      </c>
      <c r="B327" s="586" t="s">
        <v>295</v>
      </c>
      <c r="C327" s="11">
        <v>133</v>
      </c>
      <c r="D327" s="548">
        <v>25981166</v>
      </c>
      <c r="E327" s="11">
        <v>86</v>
      </c>
      <c r="F327" s="490">
        <v>2.1487107735358784E-3</v>
      </c>
      <c r="G327" s="548">
        <v>11702996.120999999</v>
      </c>
      <c r="H327" s="490">
        <v>1.639348841036357E-3</v>
      </c>
      <c r="I327" s="560">
        <v>43.09606902811943</v>
      </c>
      <c r="J327" s="26">
        <v>0.64661654135338342</v>
      </c>
    </row>
    <row r="328" spans="1:10" x14ac:dyDescent="0.25">
      <c r="A328" s="191" t="s">
        <v>10</v>
      </c>
      <c r="B328" s="586" t="s">
        <v>280</v>
      </c>
      <c r="C328" s="11">
        <v>210</v>
      </c>
      <c r="D328" s="548">
        <v>25679814.050000001</v>
      </c>
      <c r="E328" s="11">
        <v>120</v>
      </c>
      <c r="F328" s="490">
        <v>2.9982010793523886E-3</v>
      </c>
      <c r="G328" s="548">
        <v>6596890.8442000002</v>
      </c>
      <c r="H328" s="490">
        <v>9.2408860500917068E-4</v>
      </c>
      <c r="I328" s="560">
        <v>78.433571648356875</v>
      </c>
      <c r="J328" s="26">
        <v>0.5714285714285714</v>
      </c>
    </row>
    <row r="329" spans="1:10" x14ac:dyDescent="0.25">
      <c r="A329" s="191" t="s">
        <v>10</v>
      </c>
      <c r="B329" s="586" t="s">
        <v>302</v>
      </c>
      <c r="C329" s="11">
        <v>217</v>
      </c>
      <c r="D329" s="548">
        <v>26725987</v>
      </c>
      <c r="E329" s="11">
        <v>126</v>
      </c>
      <c r="F329" s="490">
        <v>3.1481111333200081E-3</v>
      </c>
      <c r="G329" s="548">
        <v>10049198.165999999</v>
      </c>
      <c r="H329" s="490">
        <v>1.4076857922917176E-3</v>
      </c>
      <c r="I329" s="560">
        <v>61.063737192302312</v>
      </c>
      <c r="J329" s="26">
        <v>0.58064516129032262</v>
      </c>
    </row>
    <row r="330" spans="1:10" x14ac:dyDescent="0.25">
      <c r="A330" s="191" t="s">
        <v>10</v>
      </c>
      <c r="B330" s="586" t="s">
        <v>296</v>
      </c>
      <c r="C330" s="11">
        <v>160</v>
      </c>
      <c r="D330" s="548">
        <v>55682551.5</v>
      </c>
      <c r="E330" s="11">
        <v>94</v>
      </c>
      <c r="F330" s="490">
        <v>2.3485908454927043E-3</v>
      </c>
      <c r="G330" s="548">
        <v>22527636.9472</v>
      </c>
      <c r="H330" s="490">
        <v>3.1556581869160252E-3</v>
      </c>
      <c r="I330" s="560">
        <v>195.73420579183789</v>
      </c>
      <c r="J330" s="26">
        <v>0.58750000000000002</v>
      </c>
    </row>
    <row r="331" spans="1:10" x14ac:dyDescent="0.25">
      <c r="A331" s="191" t="s">
        <v>10</v>
      </c>
      <c r="B331" s="586" t="s">
        <v>306</v>
      </c>
      <c r="C331" s="11">
        <v>101</v>
      </c>
      <c r="D331" s="548">
        <v>75731767</v>
      </c>
      <c r="E331" s="11">
        <v>68</v>
      </c>
      <c r="F331" s="490">
        <v>1.6989806116330202E-3</v>
      </c>
      <c r="G331" s="548">
        <v>22622786.691999998</v>
      </c>
      <c r="H331" s="490">
        <v>3.1689867074290658E-3</v>
      </c>
      <c r="I331" s="560">
        <v>104.83267620331883</v>
      </c>
      <c r="J331" s="26">
        <v>0.67326732673267331</v>
      </c>
    </row>
    <row r="332" spans="1:10" x14ac:dyDescent="0.25">
      <c r="A332" s="191" t="s">
        <v>10</v>
      </c>
      <c r="B332" s="586" t="s">
        <v>303</v>
      </c>
      <c r="C332" s="11">
        <v>134</v>
      </c>
      <c r="D332" s="548">
        <v>20162249.640000001</v>
      </c>
      <c r="E332" s="11">
        <v>91</v>
      </c>
      <c r="F332" s="490">
        <v>2.2736358185088948E-3</v>
      </c>
      <c r="G332" s="548">
        <v>15803819.523</v>
      </c>
      <c r="H332" s="490">
        <v>2.2137897809338088E-3</v>
      </c>
      <c r="I332" s="560">
        <v>140.08367110453213</v>
      </c>
      <c r="J332" s="26">
        <v>0.67910447761194026</v>
      </c>
    </row>
    <row r="333" spans="1:10" x14ac:dyDescent="0.25">
      <c r="A333" s="191" t="s">
        <v>10</v>
      </c>
      <c r="B333" s="586" t="s">
        <v>281</v>
      </c>
      <c r="C333" s="11">
        <v>167</v>
      </c>
      <c r="D333" s="548">
        <v>8816161.0199999996</v>
      </c>
      <c r="E333" s="11">
        <v>111</v>
      </c>
      <c r="F333" s="490">
        <v>2.7733359984009596E-3</v>
      </c>
      <c r="G333" s="548">
        <v>5539533.9959999984</v>
      </c>
      <c r="H333" s="490">
        <v>7.7597467711098601E-4</v>
      </c>
      <c r="I333" s="560">
        <v>43.496109330464741</v>
      </c>
      <c r="J333" s="26">
        <v>0.66467065868263475</v>
      </c>
    </row>
    <row r="334" spans="1:10" x14ac:dyDescent="0.25">
      <c r="A334" s="191" t="s">
        <v>10</v>
      </c>
      <c r="B334" s="586" t="s">
        <v>297</v>
      </c>
      <c r="C334" s="11">
        <v>92</v>
      </c>
      <c r="D334" s="548">
        <v>15566046.66</v>
      </c>
      <c r="E334" s="11">
        <v>51</v>
      </c>
      <c r="F334" s="490">
        <v>1.2742354587247651E-3</v>
      </c>
      <c r="G334" s="548">
        <v>3173425.6445999998</v>
      </c>
      <c r="H334" s="490">
        <v>4.4453160530873799E-4</v>
      </c>
      <c r="I334" s="560">
        <v>36.9932113750816</v>
      </c>
      <c r="J334" s="26">
        <v>0.55434782608695654</v>
      </c>
    </row>
    <row r="335" spans="1:10" x14ac:dyDescent="0.25">
      <c r="A335" s="191" t="s">
        <v>10</v>
      </c>
      <c r="B335" s="586" t="s">
        <v>282</v>
      </c>
      <c r="C335" s="11">
        <v>121</v>
      </c>
      <c r="D335" s="548">
        <v>25499112.800000001</v>
      </c>
      <c r="E335" s="11">
        <v>80</v>
      </c>
      <c r="F335" s="490">
        <v>1.9988007195682589E-3</v>
      </c>
      <c r="G335" s="548">
        <v>15100164.156200001</v>
      </c>
      <c r="H335" s="490">
        <v>2.1152221493524678E-3</v>
      </c>
      <c r="I335" s="560">
        <v>113.54872884106359</v>
      </c>
      <c r="J335" s="26">
        <v>0.66115702479338845</v>
      </c>
    </row>
    <row r="336" spans="1:10" x14ac:dyDescent="0.25">
      <c r="A336" s="191" t="s">
        <v>10</v>
      </c>
      <c r="B336" s="586" t="s">
        <v>283</v>
      </c>
      <c r="C336" s="11">
        <v>128</v>
      </c>
      <c r="D336" s="548">
        <v>11865020.949999999</v>
      </c>
      <c r="E336" s="11">
        <v>84</v>
      </c>
      <c r="F336" s="490">
        <v>2.0987407555466721E-3</v>
      </c>
      <c r="G336" s="548">
        <v>5641517.0160000008</v>
      </c>
      <c r="H336" s="490">
        <v>7.9026039881112322E-4</v>
      </c>
      <c r="I336" s="560">
        <v>85.97514425919718</v>
      </c>
      <c r="J336" s="26">
        <v>0.65625</v>
      </c>
    </row>
    <row r="337" spans="1:10" x14ac:dyDescent="0.25">
      <c r="A337" s="191" t="s">
        <v>10</v>
      </c>
      <c r="B337" s="586" t="s">
        <v>284</v>
      </c>
      <c r="C337" s="11">
        <v>149</v>
      </c>
      <c r="D337" s="548">
        <v>19378835.09</v>
      </c>
      <c r="E337" s="11">
        <v>102</v>
      </c>
      <c r="F337" s="490">
        <v>2.5484709174495301E-3</v>
      </c>
      <c r="G337" s="548">
        <v>12084037.827399999</v>
      </c>
      <c r="H337" s="490">
        <v>1.6927249400553472E-3</v>
      </c>
      <c r="I337" s="560">
        <v>222.70618922594912</v>
      </c>
      <c r="J337" s="26">
        <v>0.68456375838926176</v>
      </c>
    </row>
    <row r="338" spans="1:10" x14ac:dyDescent="0.25">
      <c r="A338" s="191" t="s">
        <v>10</v>
      </c>
      <c r="B338" s="586" t="s">
        <v>290</v>
      </c>
      <c r="C338" s="11">
        <v>264</v>
      </c>
      <c r="D338" s="548">
        <v>54017783.07</v>
      </c>
      <c r="E338" s="11">
        <v>179</v>
      </c>
      <c r="F338" s="490">
        <v>4.4723166100339795E-3</v>
      </c>
      <c r="G338" s="548">
        <v>29776963.256199997</v>
      </c>
      <c r="H338" s="490">
        <v>4.1711395696388993E-3</v>
      </c>
      <c r="I338" s="560">
        <v>296.36486311085451</v>
      </c>
      <c r="J338" s="26">
        <v>0.67803030303030298</v>
      </c>
    </row>
    <row r="339" spans="1:10" x14ac:dyDescent="0.25">
      <c r="A339" s="191" t="s">
        <v>10</v>
      </c>
      <c r="B339" s="586" t="s">
        <v>304</v>
      </c>
      <c r="C339" s="11">
        <v>88</v>
      </c>
      <c r="D339" s="548">
        <v>11492250.439999999</v>
      </c>
      <c r="E339" s="11">
        <v>48</v>
      </c>
      <c r="F339" s="490">
        <v>1.1992804317409553E-3</v>
      </c>
      <c r="G339" s="548">
        <v>3364760.6621999997</v>
      </c>
      <c r="H339" s="490">
        <v>4.7133370249044916E-4</v>
      </c>
      <c r="I339" s="560">
        <v>98.035098834566739</v>
      </c>
      <c r="J339" s="26">
        <v>0.54545454545454541</v>
      </c>
    </row>
    <row r="340" spans="1:10" x14ac:dyDescent="0.25">
      <c r="A340" s="191" t="s">
        <v>10</v>
      </c>
      <c r="B340" s="586" t="s">
        <v>291</v>
      </c>
      <c r="C340" s="11">
        <v>75</v>
      </c>
      <c r="D340" s="548">
        <v>29058856</v>
      </c>
      <c r="E340" s="11">
        <v>44</v>
      </c>
      <c r="F340" s="490">
        <v>1.0993403957625424E-3</v>
      </c>
      <c r="G340" s="548">
        <v>4114242</v>
      </c>
      <c r="H340" s="490">
        <v>5.7632060924470195E-4</v>
      </c>
      <c r="I340" s="560">
        <v>63.303822008862632</v>
      </c>
      <c r="J340" s="26">
        <v>0.58666666666666667</v>
      </c>
    </row>
    <row r="341" spans="1:10" x14ac:dyDescent="0.25">
      <c r="A341" s="191" t="s">
        <v>10</v>
      </c>
      <c r="B341" s="586" t="s">
        <v>305</v>
      </c>
      <c r="C341" s="11">
        <v>550</v>
      </c>
      <c r="D341" s="548">
        <v>144139991.46999997</v>
      </c>
      <c r="E341" s="11">
        <v>318</v>
      </c>
      <c r="F341" s="490">
        <v>7.9452328602838303E-3</v>
      </c>
      <c r="G341" s="548">
        <v>57847220.356400006</v>
      </c>
      <c r="H341" s="490">
        <v>8.1032047407306081E-3</v>
      </c>
      <c r="I341" s="560">
        <v>119.7310534487719</v>
      </c>
      <c r="J341" s="26">
        <v>0.57818181818181813</v>
      </c>
    </row>
    <row r="342" spans="1:10" x14ac:dyDescent="0.25">
      <c r="A342" s="587" t="s">
        <v>407</v>
      </c>
      <c r="B342" s="7"/>
    </row>
  </sheetData>
  <mergeCells count="1">
    <mergeCell ref="A4:J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48"/>
  <sheetViews>
    <sheetView zoomScale="90" zoomScaleNormal="90" workbookViewId="0">
      <selection activeCell="N59" sqref="N59"/>
    </sheetView>
  </sheetViews>
  <sheetFormatPr defaultRowHeight="15" x14ac:dyDescent="0.25"/>
  <cols>
    <col min="1" max="1" width="56" customWidth="1"/>
    <col min="16" max="16" width="21.140625" customWidth="1"/>
  </cols>
  <sheetData>
    <row r="1" spans="1:16" ht="22.5" customHeight="1" x14ac:dyDescent="0.25"/>
    <row r="2" spans="1:16" ht="22.5" customHeight="1" x14ac:dyDescent="0.25"/>
    <row r="3" spans="1:16" ht="26.25" x14ac:dyDescent="0.4">
      <c r="A3" s="20" t="s">
        <v>410</v>
      </c>
    </row>
    <row r="4" spans="1:16" ht="49.5" customHeight="1" x14ac:dyDescent="0.25">
      <c r="A4" s="743" t="s">
        <v>411</v>
      </c>
      <c r="B4" s="743"/>
      <c r="C4" s="743"/>
      <c r="D4" s="743"/>
      <c r="E4" s="743"/>
      <c r="F4" s="743"/>
      <c r="G4" s="743"/>
      <c r="H4" s="743"/>
      <c r="I4" s="743"/>
      <c r="J4" s="743"/>
      <c r="K4" s="743"/>
      <c r="L4" s="743"/>
      <c r="M4" s="743"/>
      <c r="N4" s="743"/>
    </row>
    <row r="6" spans="1:16" ht="21" x14ac:dyDescent="0.35">
      <c r="A6" s="740" t="s">
        <v>624</v>
      </c>
      <c r="B6" s="740"/>
      <c r="C6" s="740"/>
      <c r="D6" s="740"/>
      <c r="E6" s="740"/>
      <c r="F6" s="740"/>
      <c r="G6" s="740"/>
      <c r="H6" s="740"/>
      <c r="I6" s="740"/>
      <c r="J6" s="740"/>
      <c r="K6" s="740"/>
      <c r="L6" s="740"/>
      <c r="M6" s="740"/>
      <c r="N6" s="740"/>
      <c r="O6" s="740"/>
      <c r="P6" s="740"/>
    </row>
    <row r="7" spans="1:16" s="2" customFormat="1" ht="35.25" customHeight="1" x14ac:dyDescent="0.25">
      <c r="A7" s="741" t="s">
        <v>1170</v>
      </c>
      <c r="B7" s="741"/>
      <c r="C7" s="741"/>
      <c r="D7" s="741"/>
      <c r="E7" s="741"/>
      <c r="F7" s="741"/>
      <c r="G7" s="741"/>
      <c r="H7" s="741"/>
      <c r="I7" s="741"/>
      <c r="J7" s="741"/>
      <c r="K7" s="741"/>
      <c r="L7" s="741"/>
      <c r="M7" s="741"/>
      <c r="N7" s="741"/>
      <c r="O7" s="741"/>
      <c r="P7" s="741"/>
    </row>
    <row r="8" spans="1:16" ht="15" customHeight="1" x14ac:dyDescent="0.35">
      <c r="A8" s="483"/>
      <c r="B8" s="80" t="s">
        <v>12</v>
      </c>
      <c r="C8" s="80" t="s">
        <v>27</v>
      </c>
      <c r="D8" s="80" t="s">
        <v>28</v>
      </c>
      <c r="E8" s="80" t="s">
        <v>29</v>
      </c>
      <c r="F8" s="80" t="s">
        <v>13</v>
      </c>
      <c r="G8" s="80" t="s">
        <v>14</v>
      </c>
      <c r="H8" s="80" t="s">
        <v>15</v>
      </c>
      <c r="I8" s="80" t="s">
        <v>16</v>
      </c>
      <c r="J8" s="80" t="s">
        <v>17</v>
      </c>
      <c r="K8" s="80" t="s">
        <v>18</v>
      </c>
      <c r="L8" s="80" t="s">
        <v>19</v>
      </c>
      <c r="M8" s="80" t="s">
        <v>20</v>
      </c>
      <c r="N8" s="80" t="s">
        <v>611</v>
      </c>
      <c r="O8" s="80" t="s">
        <v>1038</v>
      </c>
      <c r="P8" s="438" t="s">
        <v>1011</v>
      </c>
    </row>
    <row r="9" spans="1:16" ht="17.25" x14ac:dyDescent="0.25">
      <c r="A9" s="11" t="s">
        <v>1008</v>
      </c>
      <c r="B9" s="11">
        <v>6.5</v>
      </c>
      <c r="C9" s="11">
        <v>5.9</v>
      </c>
      <c r="D9" s="11">
        <v>5</v>
      </c>
      <c r="E9" s="11">
        <v>6.3</v>
      </c>
      <c r="F9" s="11">
        <v>5.5</v>
      </c>
      <c r="G9" s="11">
        <v>5.4</v>
      </c>
      <c r="H9" s="11">
        <v>5.5</v>
      </c>
      <c r="I9" s="11">
        <v>6.2</v>
      </c>
      <c r="J9" s="11">
        <v>5.7</v>
      </c>
      <c r="K9" s="11">
        <v>6.5</v>
      </c>
      <c r="L9" s="11">
        <v>5.9</v>
      </c>
      <c r="M9" s="11">
        <v>8.5</v>
      </c>
      <c r="N9" s="11">
        <v>12.9</v>
      </c>
      <c r="O9" s="32">
        <v>11.1</v>
      </c>
      <c r="P9" s="11"/>
    </row>
    <row r="10" spans="1:16" x14ac:dyDescent="0.25">
      <c r="A10" s="11" t="s">
        <v>414</v>
      </c>
      <c r="B10" s="11">
        <v>3</v>
      </c>
      <c r="C10" s="11">
        <v>3</v>
      </c>
      <c r="D10" s="11">
        <v>3</v>
      </c>
      <c r="E10" s="11">
        <v>3</v>
      </c>
      <c r="F10" s="11">
        <v>3</v>
      </c>
      <c r="G10" s="11">
        <v>3</v>
      </c>
      <c r="H10" s="11">
        <v>3.2</v>
      </c>
      <c r="I10" s="11">
        <v>3.1</v>
      </c>
      <c r="J10" s="11">
        <v>3.1</v>
      </c>
      <c r="K10" s="11">
        <v>2.9</v>
      </c>
      <c r="L10" s="11">
        <v>2.8</v>
      </c>
      <c r="M10" s="11">
        <v>2.8</v>
      </c>
      <c r="N10" s="34">
        <v>2.6469999999999998</v>
      </c>
      <c r="O10" s="32">
        <v>3.2</v>
      </c>
      <c r="P10" s="11"/>
    </row>
    <row r="11" spans="1:16" x14ac:dyDescent="0.25">
      <c r="A11" s="11" t="s">
        <v>415</v>
      </c>
      <c r="B11" s="11" t="s">
        <v>30</v>
      </c>
      <c r="C11" s="11" t="s">
        <v>30</v>
      </c>
      <c r="D11" s="11">
        <v>4.5999999999999996</v>
      </c>
      <c r="E11" s="11">
        <v>5.9</v>
      </c>
      <c r="F11" s="11">
        <v>5.9</v>
      </c>
      <c r="G11" s="11">
        <v>5.4</v>
      </c>
      <c r="H11" s="11">
        <v>5.3</v>
      </c>
      <c r="I11" s="11">
        <v>6</v>
      </c>
      <c r="J11" s="11">
        <v>5.6</v>
      </c>
      <c r="K11" s="11">
        <v>6.4</v>
      </c>
      <c r="L11" s="11">
        <v>5.9</v>
      </c>
      <c r="M11" s="11">
        <v>8</v>
      </c>
      <c r="N11" s="34">
        <v>12.984</v>
      </c>
      <c r="O11" s="32">
        <v>11.1</v>
      </c>
      <c r="P11" s="11"/>
    </row>
    <row r="12" spans="1:16" x14ac:dyDescent="0.25">
      <c r="A12" s="11" t="s">
        <v>416</v>
      </c>
      <c r="B12" s="11" t="s">
        <v>30</v>
      </c>
      <c r="C12" s="11" t="s">
        <v>30</v>
      </c>
      <c r="D12" s="11">
        <v>3.5</v>
      </c>
      <c r="E12" s="11">
        <v>4.5999999999999996</v>
      </c>
      <c r="F12" s="11">
        <v>4.5</v>
      </c>
      <c r="G12" s="11">
        <v>4.0999999999999996</v>
      </c>
      <c r="H12" s="11">
        <v>4.9000000000000004</v>
      </c>
      <c r="I12" s="11">
        <v>5.5</v>
      </c>
      <c r="J12" s="11">
        <v>2</v>
      </c>
      <c r="K12" s="11">
        <v>3.9</v>
      </c>
      <c r="L12" s="11">
        <v>3.4</v>
      </c>
      <c r="M12" s="11">
        <v>6</v>
      </c>
      <c r="N12" s="34">
        <v>1.3</v>
      </c>
      <c r="O12" s="32">
        <v>1.3</v>
      </c>
      <c r="P12" s="11"/>
    </row>
    <row r="13" spans="1:16" ht="12.75" customHeight="1" x14ac:dyDescent="0.25">
      <c r="A13" s="30" t="s">
        <v>1035</v>
      </c>
    </row>
    <row r="14" spans="1:16" ht="12.75" customHeight="1" x14ac:dyDescent="0.25">
      <c r="A14" s="30" t="s">
        <v>412</v>
      </c>
    </row>
    <row r="15" spans="1:16" ht="12.75" customHeight="1" x14ac:dyDescent="0.25">
      <c r="A15" s="30" t="s">
        <v>413</v>
      </c>
    </row>
    <row r="16" spans="1:16" s="208" customFormat="1" ht="6.75" customHeight="1" x14ac:dyDescent="0.25">
      <c r="A16" s="207"/>
    </row>
    <row r="17" spans="1:18" x14ac:dyDescent="0.25">
      <c r="A17" s="30"/>
    </row>
    <row r="18" spans="1:18" ht="21" x14ac:dyDescent="0.35">
      <c r="A18" s="740" t="s">
        <v>625</v>
      </c>
      <c r="B18" s="740"/>
      <c r="C18" s="740"/>
      <c r="D18" s="740"/>
      <c r="E18" s="740"/>
      <c r="F18" s="740"/>
      <c r="G18" s="740"/>
      <c r="H18" s="740"/>
      <c r="I18" s="740"/>
      <c r="J18" s="740"/>
      <c r="K18" s="740"/>
      <c r="L18" s="740"/>
      <c r="M18" s="740"/>
      <c r="N18" s="740"/>
      <c r="O18" s="740"/>
      <c r="P18" s="740"/>
    </row>
    <row r="19" spans="1:18" ht="33.75" customHeight="1" x14ac:dyDescent="0.25">
      <c r="A19" s="741" t="s">
        <v>1171</v>
      </c>
      <c r="B19" s="741"/>
      <c r="C19" s="741"/>
      <c r="D19" s="741"/>
      <c r="E19" s="741"/>
      <c r="F19" s="741"/>
      <c r="G19" s="741"/>
      <c r="H19" s="741"/>
      <c r="I19" s="741"/>
      <c r="J19" s="741"/>
      <c r="K19" s="741"/>
      <c r="L19" s="741"/>
      <c r="M19" s="741"/>
      <c r="N19" s="741"/>
      <c r="O19" s="741"/>
      <c r="P19" s="741"/>
    </row>
    <row r="20" spans="1:18" ht="15.75" x14ac:dyDescent="0.25">
      <c r="A20" s="744" t="s">
        <v>1172</v>
      </c>
      <c r="B20" s="744"/>
      <c r="C20" s="744"/>
      <c r="D20" s="744"/>
      <c r="E20" s="744"/>
      <c r="F20" s="744"/>
      <c r="G20" s="744"/>
      <c r="H20" s="744"/>
      <c r="I20" s="744"/>
      <c r="J20" s="744"/>
      <c r="K20" s="744"/>
      <c r="L20" s="744"/>
      <c r="M20" s="744"/>
      <c r="N20" s="744"/>
      <c r="O20" s="744"/>
      <c r="P20" s="744"/>
    </row>
    <row r="21" spans="1:18" ht="25.5" customHeight="1" x14ac:dyDescent="0.25">
      <c r="A21" s="745" t="s">
        <v>1173</v>
      </c>
      <c r="B21" s="745"/>
      <c r="C21" s="745"/>
      <c r="D21" s="745"/>
      <c r="E21" s="745"/>
      <c r="F21" s="745"/>
      <c r="G21" s="745"/>
      <c r="H21" s="745"/>
      <c r="I21" s="745"/>
      <c r="J21" s="745"/>
      <c r="K21" s="745"/>
      <c r="L21" s="745"/>
      <c r="M21" s="745"/>
      <c r="N21" s="745"/>
      <c r="O21" s="745"/>
      <c r="P21" s="745"/>
    </row>
    <row r="22" spans="1:18" ht="15.75" x14ac:dyDescent="0.25">
      <c r="A22" s="744" t="s">
        <v>1174</v>
      </c>
      <c r="B22" s="744"/>
      <c r="C22" s="744"/>
      <c r="D22" s="744"/>
      <c r="E22" s="744"/>
      <c r="F22" s="744"/>
      <c r="G22" s="744"/>
      <c r="H22" s="744"/>
      <c r="I22" s="744"/>
      <c r="J22" s="744"/>
      <c r="K22" s="744"/>
      <c r="L22" s="744"/>
      <c r="M22" s="744"/>
      <c r="N22" s="744"/>
      <c r="O22" s="744"/>
      <c r="P22" s="744"/>
    </row>
    <row r="23" spans="1:18" s="2" customFormat="1" x14ac:dyDescent="0.25">
      <c r="A23" s="744" t="s">
        <v>1175</v>
      </c>
      <c r="B23" s="744"/>
      <c r="C23" s="744"/>
      <c r="D23" s="744"/>
      <c r="E23" s="744"/>
      <c r="F23" s="744"/>
      <c r="G23" s="744"/>
      <c r="H23" s="744"/>
      <c r="I23" s="744"/>
      <c r="J23" s="744"/>
      <c r="K23" s="744"/>
      <c r="L23" s="744"/>
      <c r="M23" s="744"/>
      <c r="N23" s="744"/>
      <c r="O23" s="744"/>
      <c r="P23" s="744"/>
      <c r="Q23"/>
      <c r="R23"/>
    </row>
    <row r="24" spans="1:18" x14ac:dyDescent="0.25">
      <c r="A24" s="194" t="s">
        <v>948</v>
      </c>
      <c r="B24" s="79"/>
      <c r="C24" s="80" t="s">
        <v>27</v>
      </c>
      <c r="D24" s="80" t="s">
        <v>28</v>
      </c>
      <c r="E24" s="80" t="s">
        <v>29</v>
      </c>
      <c r="F24" s="80" t="s">
        <v>13</v>
      </c>
      <c r="G24" s="80" t="s">
        <v>14</v>
      </c>
      <c r="H24" s="80" t="s">
        <v>15</v>
      </c>
      <c r="I24" s="80" t="s">
        <v>16</v>
      </c>
      <c r="J24" s="80" t="s">
        <v>17</v>
      </c>
      <c r="K24" s="80" t="s">
        <v>18</v>
      </c>
      <c r="L24" s="80" t="s">
        <v>19</v>
      </c>
      <c r="M24" s="80" t="s">
        <v>20</v>
      </c>
      <c r="N24" s="80" t="s">
        <v>611</v>
      </c>
      <c r="O24" s="80" t="s">
        <v>1038</v>
      </c>
      <c r="P24" s="80" t="s">
        <v>1011</v>
      </c>
    </row>
    <row r="25" spans="1:18" x14ac:dyDescent="0.25">
      <c r="A25" s="32" t="s">
        <v>949</v>
      </c>
      <c r="B25" s="32"/>
      <c r="C25" s="63">
        <v>8.8770000000000007</v>
      </c>
      <c r="D25" s="195">
        <v>10.113</v>
      </c>
      <c r="E25" s="195">
        <v>15.066000000000001</v>
      </c>
      <c r="F25" s="63">
        <v>14.226000000000001</v>
      </c>
      <c r="G25" s="63">
        <v>14.957000000000001</v>
      </c>
      <c r="H25" s="63">
        <v>16.347000000000001</v>
      </c>
      <c r="I25" s="63">
        <v>14.93</v>
      </c>
      <c r="J25" s="63">
        <v>23.306999999999999</v>
      </c>
      <c r="K25" s="63">
        <v>7.0339999999999998</v>
      </c>
      <c r="L25" s="63">
        <v>13.202</v>
      </c>
      <c r="M25" s="191">
        <v>19</v>
      </c>
      <c r="N25" s="191">
        <v>23</v>
      </c>
      <c r="O25" s="63">
        <v>18.3</v>
      </c>
      <c r="P25" s="11"/>
    </row>
    <row r="26" spans="1:18" x14ac:dyDescent="0.25">
      <c r="A26" s="32" t="s">
        <v>1010</v>
      </c>
      <c r="B26" s="32"/>
      <c r="C26" s="32">
        <v>5</v>
      </c>
      <c r="D26" s="32">
        <v>5</v>
      </c>
      <c r="E26" s="32">
        <v>5</v>
      </c>
      <c r="F26" s="32">
        <v>5</v>
      </c>
      <c r="G26" s="32">
        <v>10</v>
      </c>
      <c r="H26" s="32">
        <v>10</v>
      </c>
      <c r="I26" s="32">
        <v>10</v>
      </c>
      <c r="J26" s="32">
        <v>10</v>
      </c>
      <c r="K26" s="32">
        <v>0</v>
      </c>
      <c r="L26" s="32">
        <v>5</v>
      </c>
      <c r="M26" s="44">
        <v>10</v>
      </c>
      <c r="N26" s="44">
        <v>5.2</v>
      </c>
      <c r="O26" s="32">
        <v>21.5</v>
      </c>
      <c r="P26" s="11"/>
    </row>
    <row r="27" spans="1:18" x14ac:dyDescent="0.25">
      <c r="A27" s="32" t="s">
        <v>950</v>
      </c>
      <c r="B27" s="32"/>
      <c r="C27" s="32"/>
      <c r="D27" s="32"/>
      <c r="E27" s="32"/>
      <c r="F27" s="32">
        <v>15.2</v>
      </c>
      <c r="G27" s="32">
        <v>15.7</v>
      </c>
      <c r="H27" s="32">
        <v>16.100000000000001</v>
      </c>
      <c r="I27" s="32">
        <v>15</v>
      </c>
      <c r="J27" s="32">
        <v>14.6</v>
      </c>
      <c r="K27" s="32">
        <v>15.4</v>
      </c>
      <c r="L27" s="63">
        <v>0.38200000000000001</v>
      </c>
      <c r="M27" s="63">
        <v>0.45400000000000001</v>
      </c>
      <c r="N27" s="63">
        <v>0.48199999999999998</v>
      </c>
      <c r="O27" s="63">
        <v>0.5</v>
      </c>
      <c r="P27" s="11"/>
    </row>
    <row r="28" spans="1:18" x14ac:dyDescent="0.25">
      <c r="A28" s="11" t="s">
        <v>951</v>
      </c>
      <c r="B28" s="11"/>
      <c r="C28" s="11">
        <v>25.7</v>
      </c>
      <c r="D28" s="11">
        <v>26.7</v>
      </c>
      <c r="E28" s="11">
        <v>26.8</v>
      </c>
      <c r="F28" s="11">
        <v>17.399999999999999</v>
      </c>
      <c r="G28" s="101">
        <v>19</v>
      </c>
      <c r="H28" s="101">
        <v>20</v>
      </c>
      <c r="I28" s="101">
        <v>18.5</v>
      </c>
      <c r="J28" s="101">
        <v>15.7</v>
      </c>
      <c r="K28" s="11">
        <v>17.100000000000001</v>
      </c>
      <c r="L28" s="11">
        <v>17</v>
      </c>
      <c r="M28" s="34">
        <v>13.250999999999999</v>
      </c>
      <c r="N28" s="34">
        <v>17.582000000000001</v>
      </c>
      <c r="O28" s="11">
        <v>13.1</v>
      </c>
      <c r="P28" s="11"/>
    </row>
    <row r="29" spans="1:18" x14ac:dyDescent="0.25">
      <c r="A29" s="37" t="s">
        <v>1176</v>
      </c>
      <c r="B29" s="29"/>
      <c r="C29" s="29"/>
      <c r="D29" s="29"/>
      <c r="E29" s="29"/>
      <c r="F29" s="29"/>
      <c r="G29" s="64"/>
      <c r="H29" s="65"/>
      <c r="I29" s="6"/>
      <c r="J29" s="64"/>
      <c r="K29" s="6"/>
      <c r="L29" s="6"/>
      <c r="M29" s="6"/>
    </row>
    <row r="30" spans="1:18" x14ac:dyDescent="0.25">
      <c r="A30" s="37" t="s">
        <v>1009</v>
      </c>
      <c r="B30" s="29"/>
      <c r="C30" s="29"/>
      <c r="D30" s="29"/>
      <c r="E30" s="29"/>
      <c r="F30" s="29"/>
      <c r="G30" s="29"/>
      <c r="H30" s="29"/>
      <c r="I30" s="29"/>
      <c r="J30" s="29"/>
      <c r="K30" s="29"/>
      <c r="L30" s="29"/>
      <c r="M30" s="29"/>
    </row>
    <row r="31" spans="1:18" x14ac:dyDescent="0.25">
      <c r="A31" s="39" t="s">
        <v>1177</v>
      </c>
      <c r="B31" s="38"/>
      <c r="C31" s="38"/>
      <c r="D31" s="38"/>
      <c r="E31" s="38"/>
      <c r="F31" s="38"/>
      <c r="G31" s="38"/>
      <c r="H31" s="38"/>
      <c r="I31" s="38"/>
      <c r="J31" s="38"/>
      <c r="K31" s="38"/>
      <c r="L31" s="38"/>
      <c r="M31" s="29"/>
    </row>
    <row r="32" spans="1:18" x14ac:dyDescent="0.25">
      <c r="A32" s="30" t="s">
        <v>417</v>
      </c>
      <c r="B32" s="38"/>
      <c r="C32" s="38"/>
      <c r="D32" s="38"/>
      <c r="E32" s="38"/>
      <c r="F32" s="38"/>
      <c r="G32" s="38"/>
      <c r="H32" s="38"/>
      <c r="I32" s="38"/>
      <c r="J32" s="38"/>
      <c r="K32" s="38"/>
      <c r="L32" s="38"/>
      <c r="M32" s="29"/>
    </row>
    <row r="33" spans="1:16" s="208" customFormat="1" ht="6.75" customHeight="1" x14ac:dyDescent="0.25">
      <c r="A33" s="207"/>
    </row>
    <row r="34" spans="1:16" x14ac:dyDescent="0.25">
      <c r="A34" s="30"/>
    </row>
    <row r="35" spans="1:16" ht="21" x14ac:dyDescent="0.35">
      <c r="A35" s="740" t="s">
        <v>419</v>
      </c>
      <c r="B35" s="740"/>
      <c r="C35" s="740"/>
      <c r="D35" s="740"/>
      <c r="E35" s="740"/>
      <c r="F35" s="740"/>
      <c r="G35" s="740"/>
      <c r="H35" s="740"/>
      <c r="I35" s="740"/>
      <c r="J35" s="740"/>
      <c r="K35" s="740"/>
      <c r="L35" s="740"/>
      <c r="M35" s="740"/>
      <c r="N35" s="740"/>
      <c r="O35" s="740"/>
      <c r="P35" s="740"/>
    </row>
    <row r="36" spans="1:16" ht="66.75" customHeight="1" x14ac:dyDescent="0.25">
      <c r="A36" s="742" t="s">
        <v>418</v>
      </c>
      <c r="B36" s="742"/>
      <c r="C36" s="742"/>
      <c r="D36" s="742"/>
      <c r="E36" s="742"/>
      <c r="F36" s="742"/>
      <c r="G36" s="742"/>
      <c r="H36" s="742"/>
      <c r="I36" s="742"/>
      <c r="J36" s="742"/>
      <c r="K36" s="742"/>
      <c r="L36" s="742"/>
      <c r="M36" s="742"/>
      <c r="N36" s="742"/>
      <c r="O36" s="742"/>
      <c r="P36" s="742"/>
    </row>
    <row r="37" spans="1:16" x14ac:dyDescent="0.25">
      <c r="A37" s="21"/>
      <c r="B37" s="21"/>
      <c r="C37" s="21" t="s">
        <v>27</v>
      </c>
      <c r="D37" s="21" t="s">
        <v>28</v>
      </c>
      <c r="E37" s="21" t="s">
        <v>29</v>
      </c>
      <c r="F37" s="21" t="s">
        <v>13</v>
      </c>
      <c r="G37" s="21" t="s">
        <v>14</v>
      </c>
      <c r="H37" s="21" t="s">
        <v>15</v>
      </c>
      <c r="I37" s="21" t="s">
        <v>16</v>
      </c>
      <c r="J37" s="21" t="s">
        <v>17</v>
      </c>
      <c r="K37" s="21" t="s">
        <v>18</v>
      </c>
      <c r="L37" s="21" t="s">
        <v>19</v>
      </c>
      <c r="M37" s="21" t="s">
        <v>20</v>
      </c>
      <c r="N37" s="21" t="s">
        <v>611</v>
      </c>
      <c r="O37" s="21" t="s">
        <v>1038</v>
      </c>
      <c r="P37" s="21" t="s">
        <v>1011</v>
      </c>
    </row>
    <row r="38" spans="1:16" x14ac:dyDescent="0.25">
      <c r="A38" s="11" t="s">
        <v>421</v>
      </c>
      <c r="B38" s="11"/>
      <c r="C38" s="11">
        <v>45.7</v>
      </c>
      <c r="D38" s="11">
        <v>46.1</v>
      </c>
      <c r="E38" s="11">
        <v>46.1</v>
      </c>
      <c r="F38" s="11">
        <v>50.7</v>
      </c>
      <c r="G38" s="11">
        <v>52.6</v>
      </c>
      <c r="H38" s="11">
        <v>57.1</v>
      </c>
      <c r="I38" s="11">
        <v>61.8</v>
      </c>
      <c r="J38" s="11">
        <v>62.3</v>
      </c>
      <c r="K38" s="11">
        <v>69.099999999999994</v>
      </c>
      <c r="L38" s="11">
        <v>72.400000000000006</v>
      </c>
      <c r="M38" s="11">
        <v>79.8</v>
      </c>
      <c r="N38" s="40">
        <v>92.236000000000004</v>
      </c>
      <c r="O38" s="32">
        <v>86.5</v>
      </c>
      <c r="P38" s="11"/>
    </row>
    <row r="39" spans="1:16" x14ac:dyDescent="0.25">
      <c r="A39" s="11" t="s">
        <v>422</v>
      </c>
      <c r="B39" s="11"/>
      <c r="C39" s="11">
        <v>51.3</v>
      </c>
      <c r="D39" s="11">
        <v>46.8</v>
      </c>
      <c r="E39" s="11">
        <v>46.7</v>
      </c>
      <c r="F39" s="11">
        <v>46</v>
      </c>
      <c r="G39" s="11">
        <v>49.3</v>
      </c>
      <c r="H39" s="11">
        <v>54.7</v>
      </c>
      <c r="I39" s="11">
        <v>56</v>
      </c>
      <c r="J39" s="11">
        <v>59.7</v>
      </c>
      <c r="K39" s="11">
        <v>69.599999999999994</v>
      </c>
      <c r="L39" s="11">
        <v>65.5</v>
      </c>
      <c r="M39" s="11">
        <v>76.400000000000006</v>
      </c>
      <c r="N39" s="40">
        <v>85</v>
      </c>
      <c r="O39" s="32">
        <v>88.5</v>
      </c>
      <c r="P39" s="11"/>
    </row>
    <row r="40" spans="1:16" x14ac:dyDescent="0.25">
      <c r="A40" s="11" t="s">
        <v>423</v>
      </c>
      <c r="B40" s="11"/>
      <c r="C40" s="11">
        <v>10.9</v>
      </c>
      <c r="D40" s="11">
        <v>10.1</v>
      </c>
      <c r="E40" s="11">
        <v>11.9</v>
      </c>
      <c r="F40" s="11">
        <v>12</v>
      </c>
      <c r="G40" s="11">
        <v>13.4</v>
      </c>
      <c r="H40" s="11">
        <v>16.3</v>
      </c>
      <c r="I40" s="11">
        <v>15.7</v>
      </c>
      <c r="J40" s="11">
        <v>16.7</v>
      </c>
      <c r="K40" s="11">
        <v>20</v>
      </c>
      <c r="L40" s="11">
        <v>17.2</v>
      </c>
      <c r="M40" s="11">
        <v>22.7</v>
      </c>
      <c r="N40" s="40">
        <v>25.472000000000001</v>
      </c>
      <c r="O40" s="32">
        <v>26.8</v>
      </c>
      <c r="P40" s="11"/>
    </row>
    <row r="41" spans="1:16" x14ac:dyDescent="0.25">
      <c r="A41" s="30" t="s">
        <v>420</v>
      </c>
    </row>
    <row r="42" spans="1:16" s="208" customFormat="1" ht="6.75" customHeight="1" x14ac:dyDescent="0.25">
      <c r="A42" s="207"/>
    </row>
    <row r="44" spans="1:16" ht="21" x14ac:dyDescent="0.35">
      <c r="A44" s="209" t="s">
        <v>626</v>
      </c>
      <c r="B44" s="41"/>
      <c r="C44" s="42"/>
      <c r="D44" s="42"/>
      <c r="E44" s="42"/>
      <c r="F44" s="42"/>
      <c r="G44" s="42"/>
      <c r="H44" s="42"/>
      <c r="I44" s="42"/>
      <c r="J44" s="42"/>
      <c r="K44" s="42"/>
      <c r="L44" s="42"/>
      <c r="M44" s="42"/>
      <c r="N44" s="43"/>
    </row>
    <row r="45" spans="1:16" ht="54.75" customHeight="1" x14ac:dyDescent="0.25">
      <c r="A45" s="746" t="s">
        <v>1178</v>
      </c>
      <c r="B45" s="747"/>
      <c r="C45" s="747"/>
      <c r="D45" s="747"/>
      <c r="E45" s="747"/>
      <c r="F45" s="747"/>
      <c r="G45" s="747"/>
      <c r="H45" s="747"/>
      <c r="I45" s="747"/>
      <c r="J45" s="747"/>
      <c r="K45" s="747"/>
      <c r="L45" s="747"/>
      <c r="M45" s="747"/>
      <c r="N45" s="748"/>
    </row>
    <row r="46" spans="1:16" x14ac:dyDescent="0.25">
      <c r="A46" s="21"/>
      <c r="B46" s="749" t="s">
        <v>424</v>
      </c>
      <c r="C46" s="750"/>
      <c r="D46" s="750"/>
      <c r="E46" s="750"/>
      <c r="F46" s="751"/>
      <c r="G46" s="698" t="s">
        <v>425</v>
      </c>
      <c r="H46" s="698"/>
      <c r="I46" s="698"/>
      <c r="J46" s="698"/>
      <c r="K46" s="698"/>
      <c r="L46" s="698"/>
      <c r="M46" s="749" t="s">
        <v>426</v>
      </c>
      <c r="N46" s="751"/>
    </row>
    <row r="47" spans="1:16" x14ac:dyDescent="0.25">
      <c r="A47" s="11" t="s">
        <v>627</v>
      </c>
      <c r="B47" s="753">
        <v>1.6</v>
      </c>
      <c r="C47" s="754"/>
      <c r="D47" s="754"/>
      <c r="E47" s="754"/>
      <c r="F47" s="755"/>
      <c r="G47" s="752">
        <v>3.9</v>
      </c>
      <c r="H47" s="752"/>
      <c r="I47" s="752"/>
      <c r="J47" s="752"/>
      <c r="K47" s="752"/>
      <c r="L47" s="752"/>
      <c r="M47" s="753">
        <v>3.7</v>
      </c>
      <c r="N47" s="755"/>
    </row>
    <row r="48" spans="1:16" x14ac:dyDescent="0.25">
      <c r="A48" s="30" t="s">
        <v>427</v>
      </c>
    </row>
  </sheetData>
  <mergeCells count="18">
    <mergeCell ref="A45:N45"/>
    <mergeCell ref="B46:F46"/>
    <mergeCell ref="G46:L46"/>
    <mergeCell ref="G47:L47"/>
    <mergeCell ref="B47:F47"/>
    <mergeCell ref="M46:N46"/>
    <mergeCell ref="M47:N47"/>
    <mergeCell ref="A6:P6"/>
    <mergeCell ref="A7:P7"/>
    <mergeCell ref="A35:P35"/>
    <mergeCell ref="A36:P36"/>
    <mergeCell ref="A4:N4"/>
    <mergeCell ref="A18:P18"/>
    <mergeCell ref="A19:P19"/>
    <mergeCell ref="A20:P20"/>
    <mergeCell ref="A21:P21"/>
    <mergeCell ref="A22:P22"/>
    <mergeCell ref="A23:P23"/>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'Public Sector Funding'!B9:O9</xm:f>
              <xm:sqref>P9</xm:sqref>
            </x14:sparkline>
            <x14:sparkline>
              <xm:f>'Public Sector Funding'!B10:O10</xm:f>
              <xm:sqref>P10</xm:sqref>
            </x14:sparkline>
            <x14:sparkline>
              <xm:f>'Public Sector Funding'!B11:O11</xm:f>
              <xm:sqref>P11</xm:sqref>
            </x14:sparkline>
            <x14:sparkline>
              <xm:f>'Public Sector Funding'!B12:O12</xm:f>
              <xm:sqref>P12</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'Public Sector Funding'!C25:O25</xm:f>
              <xm:sqref>P25</xm:sqref>
            </x14:sparkline>
            <x14:sparkline>
              <xm:f>'Public Sector Funding'!C26:O26</xm:f>
              <xm:sqref>P26</xm:sqref>
            </x14:sparkline>
            <x14:sparkline>
              <xm:f>'Public Sector Funding'!C27:O27</xm:f>
              <xm:sqref>P27</xm:sqref>
            </x14:sparkline>
            <x14:sparkline>
              <xm:f>'Public Sector Funding'!C28:O28</xm:f>
              <xm:sqref>P28</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'Public Sector Funding'!C38:O38</xm:f>
              <xm:sqref>P38</xm:sqref>
            </x14:sparkline>
            <x14:sparkline>
              <xm:f>'Public Sector Funding'!C39:O39</xm:f>
              <xm:sqref>P39</xm:sqref>
            </x14:sparkline>
            <x14:sparkline>
              <xm:f>'Public Sector Funding'!C40:O40</xm:f>
              <xm:sqref>P40</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U23"/>
  <sheetViews>
    <sheetView zoomScale="70" zoomScaleNormal="70" workbookViewId="0">
      <selection activeCell="N59" sqref="N59"/>
    </sheetView>
  </sheetViews>
  <sheetFormatPr defaultRowHeight="15" x14ac:dyDescent="0.25"/>
  <cols>
    <col min="1" max="1" width="61.7109375" customWidth="1"/>
    <col min="2" max="2" width="46.5703125" customWidth="1"/>
    <col min="3" max="4" width="10.5703125" customWidth="1"/>
    <col min="5" max="5" width="12.28515625" customWidth="1"/>
    <col min="6" max="17" width="10.5703125" customWidth="1"/>
    <col min="18" max="20" width="11.7109375" customWidth="1"/>
    <col min="21" max="21" width="14.28515625" bestFit="1" customWidth="1"/>
  </cols>
  <sheetData>
    <row r="1" spans="1:21" ht="22.5" customHeight="1" x14ac:dyDescent="0.25"/>
    <row r="2" spans="1:21" ht="22.5" customHeight="1" x14ac:dyDescent="0.25"/>
    <row r="3" spans="1:21" ht="26.25" x14ac:dyDescent="0.4">
      <c r="A3" s="20" t="s">
        <v>428</v>
      </c>
      <c r="B3" s="20"/>
    </row>
    <row r="4" spans="1:21" ht="50.25" customHeight="1" x14ac:dyDescent="0.25">
      <c r="A4" s="743" t="s">
        <v>1179</v>
      </c>
      <c r="B4" s="743"/>
      <c r="C4" s="743"/>
      <c r="D4" s="743"/>
      <c r="E4" s="743"/>
      <c r="F4" s="743"/>
      <c r="G4" s="743"/>
      <c r="H4" s="743"/>
      <c r="I4" s="743"/>
      <c r="J4" s="743"/>
      <c r="K4" s="743"/>
      <c r="L4" s="743"/>
      <c r="M4" s="743"/>
      <c r="N4" s="743"/>
      <c r="O4" s="743"/>
      <c r="P4" s="743"/>
      <c r="Q4" s="743"/>
    </row>
    <row r="5" spans="1:21" x14ac:dyDescent="0.25">
      <c r="C5" s="29"/>
      <c r="D5" s="29"/>
      <c r="E5" s="29"/>
      <c r="F5" s="29"/>
      <c r="G5" s="29"/>
      <c r="H5" s="29"/>
      <c r="I5" s="29"/>
      <c r="J5" s="29"/>
      <c r="K5" s="29"/>
      <c r="L5" s="29"/>
      <c r="M5" s="29"/>
      <c r="N5" s="29"/>
      <c r="O5" s="29"/>
      <c r="P5" s="29"/>
      <c r="Q5" s="29"/>
    </row>
    <row r="6" spans="1:21" ht="21" x14ac:dyDescent="0.35">
      <c r="A6" s="740" t="s">
        <v>708</v>
      </c>
      <c r="B6" s="740"/>
      <c r="C6" s="740"/>
      <c r="D6" s="740"/>
      <c r="E6" s="740"/>
      <c r="F6" s="740"/>
      <c r="G6" s="740"/>
      <c r="H6" s="740"/>
      <c r="I6" s="740"/>
      <c r="J6" s="740"/>
      <c r="K6" s="740"/>
      <c r="L6" s="740"/>
      <c r="M6" s="740"/>
      <c r="N6" s="740"/>
      <c r="O6" s="740"/>
      <c r="P6" s="740"/>
      <c r="Q6" s="740"/>
      <c r="R6" s="740"/>
    </row>
    <row r="7" spans="1:21" x14ac:dyDescent="0.25">
      <c r="A7" s="21" t="s">
        <v>709</v>
      </c>
      <c r="B7" s="21"/>
      <c r="C7" s="21" t="s">
        <v>11</v>
      </c>
      <c r="D7" s="21" t="s">
        <v>378</v>
      </c>
      <c r="E7" s="21" t="s">
        <v>12</v>
      </c>
      <c r="F7" s="21" t="s">
        <v>27</v>
      </c>
      <c r="G7" s="21" t="s">
        <v>28</v>
      </c>
      <c r="H7" s="21" t="s">
        <v>29</v>
      </c>
      <c r="I7" s="21" t="s">
        <v>13</v>
      </c>
      <c r="J7" s="21" t="s">
        <v>14</v>
      </c>
      <c r="K7" s="21" t="s">
        <v>15</v>
      </c>
      <c r="L7" s="21" t="s">
        <v>16</v>
      </c>
      <c r="M7" s="21" t="s">
        <v>17</v>
      </c>
      <c r="N7" s="21" t="s">
        <v>18</v>
      </c>
      <c r="O7" s="21" t="s">
        <v>19</v>
      </c>
      <c r="P7" s="21" t="s">
        <v>20</v>
      </c>
      <c r="Q7" s="21" t="s">
        <v>611</v>
      </c>
      <c r="R7" s="21" t="s">
        <v>1038</v>
      </c>
    </row>
    <row r="8" spans="1:21" x14ac:dyDescent="0.25">
      <c r="A8" s="32" t="s">
        <v>707</v>
      </c>
      <c r="B8" s="32"/>
      <c r="C8" s="78" t="s">
        <v>134</v>
      </c>
      <c r="D8" s="78" t="s">
        <v>134</v>
      </c>
      <c r="E8" s="78" t="s">
        <v>134</v>
      </c>
      <c r="F8" s="32">
        <v>295</v>
      </c>
      <c r="G8" s="32">
        <v>315</v>
      </c>
      <c r="H8" s="32">
        <v>337.2</v>
      </c>
      <c r="I8" s="32">
        <v>357.2</v>
      </c>
      <c r="J8" s="32">
        <v>388.5</v>
      </c>
      <c r="K8" s="32">
        <v>423.1</v>
      </c>
      <c r="L8" s="32">
        <v>406.1</v>
      </c>
      <c r="M8" s="32">
        <v>412.9</v>
      </c>
      <c r="N8" s="32">
        <v>435.9</v>
      </c>
      <c r="O8" s="32">
        <v>456.9</v>
      </c>
      <c r="P8" s="32">
        <v>460.2</v>
      </c>
      <c r="Q8" s="82">
        <v>494.108</v>
      </c>
      <c r="R8" s="32">
        <v>522.1</v>
      </c>
    </row>
    <row r="9" spans="1:21" x14ac:dyDescent="0.25">
      <c r="A9" s="32" t="s">
        <v>422</v>
      </c>
      <c r="B9" s="32"/>
      <c r="C9" s="78" t="s">
        <v>134</v>
      </c>
      <c r="D9" s="78" t="s">
        <v>134</v>
      </c>
      <c r="E9" s="78" t="s">
        <v>134</v>
      </c>
      <c r="F9" s="32">
        <v>281</v>
      </c>
      <c r="G9" s="32">
        <v>293</v>
      </c>
      <c r="H9" s="32">
        <v>305.3</v>
      </c>
      <c r="I9" s="32">
        <v>312.8</v>
      </c>
      <c r="J9" s="32">
        <v>351.4</v>
      </c>
      <c r="K9" s="32">
        <v>396.9</v>
      </c>
      <c r="L9" s="32">
        <v>406.1</v>
      </c>
      <c r="M9" s="32">
        <v>429.5</v>
      </c>
      <c r="N9" s="32">
        <v>450</v>
      </c>
      <c r="O9" s="32">
        <v>441</v>
      </c>
      <c r="P9" s="82">
        <v>467.93700000000001</v>
      </c>
      <c r="Q9" s="82">
        <v>499.90199999999999</v>
      </c>
      <c r="R9" s="32">
        <v>540.6</v>
      </c>
      <c r="S9" s="484"/>
    </row>
    <row r="10" spans="1:21" x14ac:dyDescent="0.25">
      <c r="A10" s="756"/>
      <c r="B10" s="32" t="s">
        <v>705</v>
      </c>
      <c r="C10" s="78" t="s">
        <v>134</v>
      </c>
      <c r="D10" s="78" t="s">
        <v>134</v>
      </c>
      <c r="E10" s="78" t="s">
        <v>134</v>
      </c>
      <c r="F10" s="32">
        <v>91.5</v>
      </c>
      <c r="G10" s="32">
        <v>134.5</v>
      </c>
      <c r="H10" s="32">
        <v>140.69999999999999</v>
      </c>
      <c r="I10" s="32">
        <v>143.69999999999999</v>
      </c>
      <c r="J10" s="32">
        <v>156.69999999999999</v>
      </c>
      <c r="K10" s="32">
        <v>166.9</v>
      </c>
      <c r="L10" s="32">
        <v>209.3</v>
      </c>
      <c r="M10" s="32">
        <v>223.5</v>
      </c>
      <c r="N10" s="32">
        <v>230.9</v>
      </c>
      <c r="O10" s="32">
        <v>228.3</v>
      </c>
      <c r="P10" s="32">
        <v>242.5</v>
      </c>
      <c r="Q10" s="82">
        <v>258.69400000000002</v>
      </c>
      <c r="R10" s="485">
        <v>275.60000000000002</v>
      </c>
    </row>
    <row r="11" spans="1:21" x14ac:dyDescent="0.25">
      <c r="A11" s="756"/>
      <c r="B11" s="32" t="s">
        <v>706</v>
      </c>
      <c r="C11" s="78" t="s">
        <v>134</v>
      </c>
      <c r="D11" s="78" t="s">
        <v>134</v>
      </c>
      <c r="E11" s="78" t="s">
        <v>134</v>
      </c>
      <c r="F11" s="32">
        <v>31.9</v>
      </c>
      <c r="G11" s="32">
        <v>38.5</v>
      </c>
      <c r="H11" s="32">
        <v>42.8</v>
      </c>
      <c r="I11" s="32">
        <v>24.1</v>
      </c>
      <c r="J11" s="32">
        <v>50</v>
      </c>
      <c r="K11" s="32">
        <v>59.9</v>
      </c>
      <c r="L11" s="32">
        <v>68.099999999999994</v>
      </c>
      <c r="M11" s="32">
        <v>61.5</v>
      </c>
      <c r="N11" s="32">
        <v>67.7</v>
      </c>
      <c r="O11" s="32">
        <v>51.8</v>
      </c>
      <c r="P11" s="32">
        <v>62.6</v>
      </c>
      <c r="Q11" s="82">
        <v>71.914000000000001</v>
      </c>
      <c r="R11" s="485">
        <v>75.2</v>
      </c>
    </row>
    <row r="12" spans="1:21" x14ac:dyDescent="0.25">
      <c r="A12" s="30" t="s">
        <v>429</v>
      </c>
    </row>
    <row r="13" spans="1:21" s="208" customFormat="1" ht="6.75" customHeight="1" x14ac:dyDescent="0.25">
      <c r="A13" s="207"/>
    </row>
    <row r="14" spans="1:21" x14ac:dyDescent="0.25">
      <c r="A14" s="30"/>
    </row>
    <row r="15" spans="1:21" ht="21" x14ac:dyDescent="0.35">
      <c r="A15" s="740" t="s">
        <v>953</v>
      </c>
      <c r="B15" s="740"/>
      <c r="C15" s="740"/>
      <c r="D15" s="740"/>
      <c r="E15" s="740"/>
      <c r="F15" s="740"/>
      <c r="G15" s="740"/>
      <c r="H15" s="740"/>
      <c r="I15" s="740"/>
      <c r="J15" s="740"/>
      <c r="K15" s="740"/>
      <c r="L15" s="740"/>
      <c r="M15" s="740"/>
      <c r="N15" s="740"/>
      <c r="O15" s="740"/>
      <c r="P15" s="740"/>
      <c r="Q15" s="740"/>
      <c r="R15" s="740"/>
      <c r="S15" s="740"/>
      <c r="T15" s="740"/>
      <c r="U15" s="740"/>
    </row>
    <row r="16" spans="1:21" ht="45" x14ac:dyDescent="0.25">
      <c r="A16" s="21" t="s">
        <v>710</v>
      </c>
      <c r="B16" s="23"/>
      <c r="C16" s="21">
        <v>2000</v>
      </c>
      <c r="D16" s="21">
        <v>2001</v>
      </c>
      <c r="E16" s="21">
        <v>2002</v>
      </c>
      <c r="F16" s="21">
        <v>2003</v>
      </c>
      <c r="G16" s="21">
        <v>2004</v>
      </c>
      <c r="H16" s="21">
        <v>2005</v>
      </c>
      <c r="I16" s="21">
        <v>2006</v>
      </c>
      <c r="J16" s="21">
        <v>2007</v>
      </c>
      <c r="K16" s="21">
        <v>2008</v>
      </c>
      <c r="L16" s="21">
        <v>2009</v>
      </c>
      <c r="M16" s="21">
        <v>2010</v>
      </c>
      <c r="N16" s="21">
        <v>2011</v>
      </c>
      <c r="O16" s="21">
        <v>2012</v>
      </c>
      <c r="P16" s="21">
        <v>2013</v>
      </c>
      <c r="Q16" s="21">
        <v>2014</v>
      </c>
      <c r="R16" s="21">
        <v>2015</v>
      </c>
      <c r="S16" s="25" t="s">
        <v>432</v>
      </c>
      <c r="T16" s="25" t="s">
        <v>433</v>
      </c>
      <c r="U16" s="25" t="s">
        <v>434</v>
      </c>
    </row>
    <row r="17" spans="1:21" x14ac:dyDescent="0.25">
      <c r="A17" s="11" t="s">
        <v>711</v>
      </c>
      <c r="B17" s="11"/>
      <c r="C17" s="14">
        <v>514771</v>
      </c>
      <c r="D17" s="14">
        <v>604919</v>
      </c>
      <c r="E17" s="14">
        <v>520000</v>
      </c>
      <c r="F17">
        <v>530394</v>
      </c>
      <c r="G17" s="14">
        <v>615380</v>
      </c>
      <c r="H17" s="14">
        <v>561215</v>
      </c>
      <c r="I17" s="682">
        <v>394000</v>
      </c>
      <c r="J17" s="682">
        <v>363450</v>
      </c>
      <c r="K17" s="682">
        <v>482371</v>
      </c>
      <c r="L17" s="682">
        <v>487756</v>
      </c>
      <c r="M17" s="682">
        <v>423940</v>
      </c>
      <c r="N17" s="682">
        <v>569700</v>
      </c>
      <c r="O17" s="14">
        <v>781000</v>
      </c>
      <c r="P17" s="11" t="s">
        <v>31</v>
      </c>
      <c r="Q17" s="11" t="s">
        <v>31</v>
      </c>
      <c r="R17" s="11" t="s">
        <v>31</v>
      </c>
      <c r="S17" s="11"/>
      <c r="T17" s="11"/>
      <c r="U17" s="11"/>
    </row>
    <row r="18" spans="1:21" s="29" customFormat="1" x14ac:dyDescent="0.25">
      <c r="A18" s="21" t="s">
        <v>432</v>
      </c>
      <c r="B18" s="23"/>
      <c r="C18" s="85"/>
      <c r="D18" s="85"/>
      <c r="E18" s="85"/>
      <c r="F18" s="85"/>
      <c r="G18" s="85"/>
      <c r="H18" s="85"/>
      <c r="I18" s="85"/>
      <c r="J18" s="85"/>
      <c r="K18" s="85"/>
      <c r="L18" s="85"/>
      <c r="M18" s="85"/>
      <c r="N18" s="85"/>
      <c r="O18" s="85"/>
      <c r="P18" s="23"/>
      <c r="Q18" s="23"/>
      <c r="R18" s="23"/>
      <c r="S18" s="23"/>
      <c r="T18" s="23"/>
      <c r="U18" s="23"/>
    </row>
    <row r="19" spans="1:21" x14ac:dyDescent="0.25">
      <c r="A19" s="11" t="s">
        <v>435</v>
      </c>
      <c r="B19" s="11"/>
      <c r="C19" s="11" t="s">
        <v>134</v>
      </c>
      <c r="D19" s="11" t="s">
        <v>134</v>
      </c>
      <c r="E19" s="11" t="s">
        <v>134</v>
      </c>
      <c r="F19" s="11" t="s">
        <v>134</v>
      </c>
      <c r="G19" s="11" t="s">
        <v>134</v>
      </c>
      <c r="H19" s="11" t="s">
        <v>134</v>
      </c>
      <c r="I19" s="11" t="s">
        <v>134</v>
      </c>
      <c r="J19" s="11" t="s">
        <v>134</v>
      </c>
      <c r="K19" s="11" t="s">
        <v>134</v>
      </c>
      <c r="L19" s="11" t="s">
        <v>134</v>
      </c>
      <c r="M19" s="11" t="s">
        <v>134</v>
      </c>
      <c r="N19" s="11" t="s">
        <v>134</v>
      </c>
      <c r="O19" s="11" t="s">
        <v>134</v>
      </c>
      <c r="P19" s="11" t="s">
        <v>134</v>
      </c>
      <c r="Q19" s="11" t="s">
        <v>134</v>
      </c>
      <c r="R19" s="11" t="s">
        <v>134</v>
      </c>
      <c r="S19" s="11">
        <v>6067596</v>
      </c>
      <c r="T19" s="14">
        <v>1947</v>
      </c>
      <c r="U19" s="484">
        <v>22382230</v>
      </c>
    </row>
    <row r="20" spans="1:21" x14ac:dyDescent="0.25">
      <c r="A20" s="11" t="s">
        <v>381</v>
      </c>
      <c r="B20" s="11"/>
      <c r="C20" s="11" t="s">
        <v>134</v>
      </c>
      <c r="D20" s="11" t="s">
        <v>134</v>
      </c>
      <c r="E20" s="11" t="s">
        <v>134</v>
      </c>
      <c r="F20" s="11" t="s">
        <v>134</v>
      </c>
      <c r="G20" s="11" t="s">
        <v>134</v>
      </c>
      <c r="H20" s="11" t="s">
        <v>134</v>
      </c>
      <c r="I20" s="11" t="s">
        <v>134</v>
      </c>
      <c r="J20" s="11" t="s">
        <v>134</v>
      </c>
      <c r="K20" s="11" t="s">
        <v>134</v>
      </c>
      <c r="L20" s="11" t="s">
        <v>134</v>
      </c>
      <c r="M20" s="11" t="s">
        <v>134</v>
      </c>
      <c r="N20" s="11" t="s">
        <v>134</v>
      </c>
      <c r="O20" s="11" t="s">
        <v>134</v>
      </c>
      <c r="P20" s="11" t="s">
        <v>134</v>
      </c>
      <c r="Q20" s="11" t="s">
        <v>134</v>
      </c>
      <c r="R20" s="11" t="s">
        <v>134</v>
      </c>
      <c r="S20" s="11">
        <v>1251550</v>
      </c>
      <c r="T20" s="14">
        <v>24</v>
      </c>
      <c r="U20" s="14" t="s">
        <v>134</v>
      </c>
    </row>
    <row r="21" spans="1:21" s="2" customFormat="1" x14ac:dyDescent="0.25">
      <c r="A21" s="12" t="s">
        <v>363</v>
      </c>
      <c r="B21" s="12"/>
      <c r="C21" s="12" t="s">
        <v>134</v>
      </c>
      <c r="D21" s="12" t="s">
        <v>134</v>
      </c>
      <c r="E21" s="12" t="s">
        <v>134</v>
      </c>
      <c r="F21" s="12" t="s">
        <v>134</v>
      </c>
      <c r="G21" s="12" t="s">
        <v>134</v>
      </c>
      <c r="H21" s="12" t="s">
        <v>134</v>
      </c>
      <c r="I21" s="12" t="s">
        <v>134</v>
      </c>
      <c r="J21" s="12" t="s">
        <v>134</v>
      </c>
      <c r="K21" s="12" t="s">
        <v>134</v>
      </c>
      <c r="L21" s="12" t="s">
        <v>134</v>
      </c>
      <c r="M21" s="12" t="s">
        <v>134</v>
      </c>
      <c r="N21" s="12" t="s">
        <v>134</v>
      </c>
      <c r="O21" s="12" t="s">
        <v>134</v>
      </c>
      <c r="P21" s="12" t="s">
        <v>134</v>
      </c>
      <c r="Q21" s="12" t="s">
        <v>134</v>
      </c>
      <c r="R21" s="12" t="s">
        <v>134</v>
      </c>
      <c r="S21" s="11">
        <v>7319146</v>
      </c>
      <c r="T21" s="13">
        <v>1971</v>
      </c>
      <c r="U21" s="13" t="s">
        <v>134</v>
      </c>
    </row>
    <row r="22" spans="1:21" x14ac:dyDescent="0.25">
      <c r="A22" s="30" t="s">
        <v>430</v>
      </c>
    </row>
    <row r="23" spans="1:21" x14ac:dyDescent="0.25">
      <c r="A23" s="30" t="s">
        <v>431</v>
      </c>
      <c r="B23" s="60"/>
    </row>
  </sheetData>
  <mergeCells count="4">
    <mergeCell ref="A4:Q4"/>
    <mergeCell ref="A10:A11"/>
    <mergeCell ref="A6:R6"/>
    <mergeCell ref="A15:U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Summary</vt:lpstr>
      <vt:lpstr>Funding &amp; Resources HE</vt:lpstr>
      <vt:lpstr>Funding &amp; Resources HE Regional</vt:lpstr>
      <vt:lpstr>Sheet2</vt:lpstr>
      <vt:lpstr>Funding and Resources HLF</vt:lpstr>
      <vt:lpstr>Funding &amp; Resources HLF LA</vt:lpstr>
      <vt:lpstr>Public Sector Funding</vt:lpstr>
      <vt:lpstr>Funding Voluntary Sector</vt:lpstr>
      <vt:lpstr>Funding Private Sector</vt:lpstr>
      <vt:lpstr>Funding Natural Env</vt:lpstr>
      <vt:lpstr>Capacity - Employment</vt:lpstr>
      <vt:lpstr>Capacity - Employment LAs</vt:lpstr>
      <vt:lpstr>Skills - apprent. and training</vt:lpstr>
    </vt:vector>
  </TitlesOfParts>
  <Company>Peter Brett Associates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aleeson</dc:creator>
  <cp:lastModifiedBy>Bade, David</cp:lastModifiedBy>
  <dcterms:created xsi:type="dcterms:W3CDTF">2015-05-20T09:40:33Z</dcterms:created>
  <dcterms:modified xsi:type="dcterms:W3CDTF">2016-10-24T10:05:41Z</dcterms:modified>
</cp:coreProperties>
</file>